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120" yWindow="120" windowWidth="15180" windowHeight="10515" activeTab="0"/>
  </bookViews>
  <sheets>
    <sheet name="Start" sheetId="1" r:id="rId1"/>
    <sheet name="Info" sheetId="2" r:id="rId2"/>
    <sheet name="TEST1" sheetId="3" r:id="rId3"/>
    <sheet name="TEST2" sheetId="4" r:id="rId4"/>
    <sheet name="TEST3" sheetId="5" r:id="rId5"/>
    <sheet name="TEST4" sheetId="6" r:id="rId6"/>
    <sheet name="TEST5" sheetId="7" r:id="rId7"/>
    <sheet name="TEST6" sheetId="8" r:id="rId8"/>
    <sheet name="TEST7" sheetId="9" r:id="rId9"/>
    <sheet name="TEST8" sheetId="10" r:id="rId10"/>
    <sheet name="TEST9" sheetId="11" r:id="rId11"/>
    <sheet name="TEST10" sheetId="12" r:id="rId12"/>
    <sheet name="TEST11" sheetId="13" r:id="rId13"/>
    <sheet name="TEST12" sheetId="14" r:id="rId14"/>
    <sheet name="TEST13" sheetId="15" r:id="rId15"/>
    <sheet name="TEST14" sheetId="16" r:id="rId16"/>
    <sheet name="TEST15" sheetId="17" r:id="rId17"/>
    <sheet name="TEST16" sheetId="18" r:id="rId18"/>
    <sheet name="TEST17" sheetId="19" r:id="rId19"/>
    <sheet name="TEST18" sheetId="20" r:id="rId20"/>
    <sheet name="TEST19" sheetId="21" r:id="rId21"/>
    <sheet name="TEST20" sheetId="22" r:id="rId22"/>
    <sheet name="TEST21" sheetId="23" r:id="rId23"/>
    <sheet name="TEST22" sheetId="24" r:id="rId24"/>
    <sheet name="TEST23" sheetId="25" r:id="rId25"/>
    <sheet name="TEST24" sheetId="26" r:id="rId26"/>
    <sheet name="TEST25" sheetId="27" r:id="rId27"/>
    <sheet name="Geduld" sheetId="28" r:id="rId28"/>
    <sheet name="Zusammenfassung" sheetId="29" r:id="rId29"/>
    <sheet name="Auswertung" sheetId="30" r:id="rId30"/>
  </sheets>
  <definedNames/>
  <calcPr fullCalcOnLoad="1"/>
</workbook>
</file>

<file path=xl/sharedStrings.xml><?xml version="1.0" encoding="utf-8"?>
<sst xmlns="http://schemas.openxmlformats.org/spreadsheetml/2006/main" count="84" uniqueCount="84">
  <si>
    <t>Kindertagespflege - eine Aufgabe für mich?</t>
  </si>
  <si>
    <t>Frage 1:</t>
  </si>
  <si>
    <t>Summe der gegebenen Antworten</t>
  </si>
  <si>
    <t>Anzahl TEST-Blätter</t>
  </si>
  <si>
    <t>Durschschnittsergebnis des Tests</t>
  </si>
  <si>
    <t>Gruppe 1</t>
  </si>
  <si>
    <t>1-2,2</t>
  </si>
  <si>
    <t>Gruppe 2</t>
  </si>
  <si>
    <t>2,3-3,3</t>
  </si>
  <si>
    <t>Nach der Auswertung bringen Sie einen Teil der wesentlichen Voraussetzungen für die Tätigkeit als Tagesmutter oder -vater mit. Sie waren bei einigen Anforderungen in Ihrer Einschätzung unsicher oder können diese noch nicht bzw. nur teilweise erfüllen? Dann suchen Sie bitte das Gespräch mit den Mitarbeiterinnen und Mitarbeitern der Besonderen Sozialen Dienste des Landratsamtes Rastatt. In einer Beratung können Sie abschließend klären, ob die Kindertagespflege eine Aufgabe für Sie ist. Die Fachkräfte der Besonderen Sozialen Dienste stehen Ihnen für Ihre Fragen gerne zur Verfügung!</t>
  </si>
  <si>
    <t>Gruppe 3</t>
  </si>
  <si>
    <t>&gt; 3,4</t>
  </si>
  <si>
    <t>Die Kindertagespflege ist eine Aufgabe für Sie!</t>
  </si>
  <si>
    <t>Die Kindertagespflege könnte eine Aufgabe für Sie sein!</t>
  </si>
  <si>
    <t>Die Kindertagespflege ist eher keine Aufgabe für Sie!</t>
  </si>
  <si>
    <t>Nach der Auswertung bringen Sie leider (noch) nicht die wesentlichen Voraussetzungen für die Tätigkeit als Tagesmutter oder -vater mit. Sie haben die meisten Aussagen mit "eher nein" oder mit "nein" angekreuzt? Dann ist die Kindertagespflege wahrscheinlich eher keine Aufgabe für Sie. Sie sollten überprüfen, ob Ihre Vorstellungen tatsächlich mit den Anforderungen an die Kindertagespflege vereinbar sind. Für Rückfragen stehen Ihnen bei Interesse die Mitarbeiterinnen und Mitarbeiter der Besonderen Sozialen Dienste des Landratsamtes Rastatt gerne zur Verfügung.</t>
  </si>
  <si>
    <t>Frage 2:</t>
  </si>
  <si>
    <t>Frage 3:</t>
  </si>
  <si>
    <t>Frage 4:</t>
  </si>
  <si>
    <t>Frage 5:</t>
  </si>
  <si>
    <t>Frage 6:</t>
  </si>
  <si>
    <t>Frage 7:</t>
  </si>
  <si>
    <t>Frage 8:</t>
  </si>
  <si>
    <t>Frage 9:</t>
  </si>
  <si>
    <t>Mein Leben gestalte ich selbständig.</t>
  </si>
  <si>
    <t>Mit Kindern bin ich gerne zusammen.</t>
  </si>
  <si>
    <t>Die Beschäftigung mit Kindern bereitet mir viel Freude.</t>
  </si>
  <si>
    <t>mich gerne auseinander.</t>
  </si>
  <si>
    <t>Kinder respektiere ich als eigenständige Person.</t>
  </si>
  <si>
    <t>Ich bin selbstsicher.</t>
  </si>
  <si>
    <t>Ich bin lernfähig.</t>
  </si>
  <si>
    <t>Konflikte kann ich gut lösen.</t>
  </si>
  <si>
    <t>Anderen gegenüber bin ich tolerant.</t>
  </si>
  <si>
    <t>Frage 10:</t>
  </si>
  <si>
    <t>verantwortungsbewusst.</t>
  </si>
  <si>
    <t>Ich handle vorausschauend und</t>
  </si>
  <si>
    <t>Frage 11:</t>
  </si>
  <si>
    <t>Ich habe eine positive Lebenseinstellung.</t>
  </si>
  <si>
    <t>Frage 12:</t>
  </si>
  <si>
    <t>Ich nehme das Leben mit Humor.</t>
  </si>
  <si>
    <t>Frage 13:</t>
  </si>
  <si>
    <t>Probleme mit anderen spreche ich offen an.</t>
  </si>
  <si>
    <t>Frage 14:</t>
  </si>
  <si>
    <t>In Notsituationen bewahre ich einen kühlen Kopf.</t>
  </si>
  <si>
    <t>Frage 15:</t>
  </si>
  <si>
    <t>Ich bin bereit, in Situationen flexibel zu reagieren.</t>
  </si>
  <si>
    <t>Frage 16:</t>
  </si>
  <si>
    <t>Deutsch spreche ich fließend.</t>
  </si>
  <si>
    <t>Frage 17:</t>
  </si>
  <si>
    <t>Sprachlich kann ich mich gut ausdrücken.</t>
  </si>
  <si>
    <t>Frage 18:</t>
  </si>
  <si>
    <t>Ich bringe grundsätzliche Kenntnisse in der</t>
  </si>
  <si>
    <t>Erziehung und Förderung von Kindern mit.</t>
  </si>
  <si>
    <t>Frage 19:</t>
  </si>
  <si>
    <t>Mit den Eltern meines Tagespflegekindes würde ich</t>
  </si>
  <si>
    <t>mich auseinandersetzen und ich wäre bereit, mit</t>
  </si>
  <si>
    <t>ihnen zusammenzuarbeiten.</t>
  </si>
  <si>
    <t>Frage 20:</t>
  </si>
  <si>
    <t>Ich bin bereit, meine Räumlichkeiten für ein Tages-</t>
  </si>
  <si>
    <t>pflegekind kindgerecht umzugestalten.</t>
  </si>
  <si>
    <t>Frage 21:</t>
  </si>
  <si>
    <t xml:space="preserve">Meine gesundheitliche Verfassung ist so gut, </t>
  </si>
  <si>
    <t>dass ich Kinder in Tagespflege betreuen kann.</t>
  </si>
  <si>
    <t>Frage 22:</t>
  </si>
  <si>
    <t>Ich habe keine Vorstrafen, die meiner Tätigkeit als</t>
  </si>
  <si>
    <t>Tagespflegeperson entgegenstehen können.</t>
  </si>
  <si>
    <t>Frage 23:</t>
  </si>
  <si>
    <t>Meine Familie würde mich bei meiner Tätigkeit als</t>
  </si>
  <si>
    <t>Tagesmutter oder -vater unterstützen.</t>
  </si>
  <si>
    <t>Frage 24:</t>
  </si>
  <si>
    <t>Für mich hätte die Beschäftigung mit Tagespflege-</t>
  </si>
  <si>
    <t>kindern Vorrang vor der Hausarbeit.</t>
  </si>
  <si>
    <t>Frage 25:</t>
  </si>
  <si>
    <t>Über die Tätigkeit als Tagesmutter oder -vater habe</t>
  </si>
  <si>
    <t>ich mir schon Gedanken gemacht.</t>
  </si>
  <si>
    <t xml:space="preserve">     Kindertagespflege - eine Aufgabe für mich?</t>
  </si>
  <si>
    <t>Nach der Auswertung bringen Sie grundsätzlich die wesentlichen Voraussetzungen für die Tätigkeit als Tagesmutter oder -vater mit. Sie fühlen sich in Ihrer Entscheidung für diese Tätigkeit bestärkt? Dann nehmen Sie bitte mit den Mitarbeiterinnen und Mitarbeitern der Besonderen Sozialen Dienste des Landratsamtes Rastatt Kontakt auf. Diese freuen sich auf Sie!</t>
  </si>
  <si>
    <t xml:space="preserve"> Auswertung des Selbsttests: </t>
  </si>
  <si>
    <r>
      <t xml:space="preserve">© </t>
    </r>
    <r>
      <rPr>
        <sz val="12"/>
        <rFont val="Arial"/>
        <family val="2"/>
      </rPr>
      <t xml:space="preserve">2011 </t>
    </r>
    <r>
      <rPr>
        <sz val="12"/>
        <color indexed="12"/>
        <rFont val="Arial"/>
        <family val="2"/>
      </rPr>
      <t>SoSo</t>
    </r>
    <r>
      <rPr>
        <sz val="12"/>
        <rFont val="Arial"/>
        <family val="2"/>
      </rPr>
      <t>-</t>
    </r>
    <r>
      <rPr>
        <sz val="12"/>
        <color indexed="12"/>
        <rFont val="Arial"/>
        <family val="2"/>
      </rPr>
      <t>So</t>
    </r>
    <r>
      <rPr>
        <sz val="12"/>
        <rFont val="Arial"/>
        <family val="2"/>
      </rPr>
      <t>zial</t>
    </r>
    <r>
      <rPr>
        <sz val="12"/>
        <color indexed="12"/>
        <rFont val="Arial"/>
        <family val="2"/>
      </rPr>
      <t>So</t>
    </r>
    <r>
      <rPr>
        <sz val="12"/>
        <rFont val="Arial"/>
        <family val="2"/>
      </rPr>
      <t>ftware</t>
    </r>
  </si>
  <si>
    <t>Mit kindlichen Interessen und Bedürfnissen setze ich</t>
  </si>
  <si>
    <t>Bitte haben Sie einen Moment Geduld, in wenigen</t>
  </si>
  <si>
    <t>Sekunden wird Ihnen Ihr Testergebnis angezeigt ...</t>
  </si>
  <si>
    <t xml:space="preserve">Das Aktionsprogramm Kindertagespflege wird vom Bundesministerium für Familie, Senioren, Frauen und Jugend (BMFSFJ) </t>
  </si>
  <si>
    <t>und dem Europäischen Sozialfonds der Europäischen Union gefördert.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</si>
</sst>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51">
    <font>
      <sz val="10"/>
      <name val="Arial"/>
      <family val="0"/>
    </font>
    <font>
      <sz val="12"/>
      <name val="Arial"/>
      <family val="2"/>
    </font>
    <font>
      <sz val="14"/>
      <name val="Arial"/>
      <family val="2"/>
    </font>
    <font>
      <sz val="12"/>
      <color indexed="12"/>
      <name val="Arial"/>
      <family val="2"/>
    </font>
    <font>
      <b/>
      <sz val="46"/>
      <color indexed="13"/>
      <name val="Arial"/>
      <family val="2"/>
    </font>
    <font>
      <sz val="18"/>
      <name val="Arial"/>
      <family val="2"/>
    </font>
    <font>
      <sz val="10"/>
      <color indexed="10"/>
      <name val="Arial"/>
      <family val="2"/>
    </font>
    <font>
      <b/>
      <sz val="10"/>
      <color indexed="10"/>
      <name val="Arial"/>
      <family val="2"/>
    </font>
    <font>
      <b/>
      <sz val="10"/>
      <color indexed="17"/>
      <name val="Arial"/>
      <family val="2"/>
    </font>
    <font>
      <b/>
      <sz val="20"/>
      <name val="Arial"/>
      <family val="2"/>
    </font>
    <font>
      <sz val="16"/>
      <name val="Arial"/>
      <family val="2"/>
    </font>
    <font>
      <b/>
      <sz val="20"/>
      <color indexed="12"/>
      <name val="Arial"/>
      <family val="2"/>
    </font>
    <font>
      <sz val="18"/>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12"/>
      <name val="Arial"/>
      <family val="0"/>
    </font>
    <font>
      <b/>
      <sz val="14"/>
      <color indexed="12"/>
      <name val="Arial"/>
      <family val="0"/>
    </font>
    <font>
      <b/>
      <sz val="14"/>
      <color indexed="10"/>
      <name val="Arial"/>
      <family val="0"/>
    </font>
    <font>
      <sz val="1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8"/>
      </left>
      <right style="thick">
        <color indexed="22"/>
      </right>
      <top style="thick">
        <color indexed="8"/>
      </top>
      <bottom>
        <color indexed="63"/>
      </bottom>
    </border>
    <border>
      <left style="thick">
        <color indexed="8"/>
      </left>
      <right style="thick">
        <color indexed="22"/>
      </right>
      <top>
        <color indexed="63"/>
      </top>
      <bottom>
        <color indexed="63"/>
      </bottom>
    </border>
    <border>
      <left style="thick">
        <color indexed="8"/>
      </left>
      <right style="thick">
        <color indexed="22"/>
      </right>
      <top>
        <color indexed="63"/>
      </top>
      <bottom style="thick">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4" borderId="0" xfId="0" applyFill="1" applyAlignment="1">
      <alignment/>
    </xf>
    <xf numFmtId="0" fontId="0" fillId="35" borderId="0" xfId="0" applyFill="1" applyBorder="1" applyAlignment="1">
      <alignment/>
    </xf>
    <xf numFmtId="0" fontId="2" fillId="33" borderId="0" xfId="0" applyFont="1" applyFill="1" applyAlignment="1">
      <alignment horizontal="right"/>
    </xf>
    <xf numFmtId="0" fontId="5" fillId="34" borderId="0" xfId="0" applyFont="1" applyFill="1" applyAlignment="1">
      <alignment/>
    </xf>
    <xf numFmtId="0" fontId="6" fillId="34" borderId="0" xfId="0" applyFont="1" applyFill="1" applyAlignment="1">
      <alignment/>
    </xf>
    <xf numFmtId="0" fontId="6" fillId="34" borderId="0" xfId="0" applyFont="1" applyFill="1" applyAlignment="1" applyProtection="1">
      <alignment/>
      <protection locked="0"/>
    </xf>
    <xf numFmtId="0" fontId="0" fillId="34" borderId="0" xfId="0" applyFill="1" applyAlignment="1" applyProtection="1">
      <alignment/>
      <protection locked="0"/>
    </xf>
    <xf numFmtId="0" fontId="0" fillId="34" borderId="0" xfId="0" applyFill="1" applyAlignment="1">
      <alignment horizontal="center"/>
    </xf>
    <xf numFmtId="0" fontId="0" fillId="34" borderId="0" xfId="0" applyFill="1" applyAlignment="1">
      <alignment wrapText="1"/>
    </xf>
    <xf numFmtId="0" fontId="0" fillId="34" borderId="0" xfId="0" applyFill="1" applyAlignment="1">
      <alignment vertical="center"/>
    </xf>
    <xf numFmtId="0" fontId="8" fillId="34" borderId="0" xfId="0" applyFont="1" applyFill="1" applyAlignment="1">
      <alignment wrapText="1"/>
    </xf>
    <xf numFmtId="0" fontId="7" fillId="34" borderId="0" xfId="0" applyFont="1" applyFill="1" applyAlignment="1">
      <alignment/>
    </xf>
    <xf numFmtId="0" fontId="0" fillId="34" borderId="0" xfId="0" applyFont="1" applyFill="1" applyAlignment="1">
      <alignment wrapText="1"/>
    </xf>
    <xf numFmtId="0" fontId="11" fillId="34" borderId="0" xfId="0" applyFont="1" applyFill="1" applyAlignment="1">
      <alignment horizontal="center"/>
    </xf>
    <xf numFmtId="0" fontId="0" fillId="0" borderId="10" xfId="0" applyFill="1" applyBorder="1" applyAlignment="1">
      <alignment/>
    </xf>
    <xf numFmtId="0" fontId="9" fillId="0" borderId="11" xfId="0" applyFont="1" applyFill="1" applyBorder="1" applyAlignment="1">
      <alignment horizontal="left" vertical="top" wrapText="1"/>
    </xf>
    <xf numFmtId="0" fontId="0" fillId="0" borderId="11" xfId="0" applyFill="1" applyBorder="1" applyAlignment="1">
      <alignment horizontal="left"/>
    </xf>
    <xf numFmtId="0" fontId="10" fillId="0" borderId="12" xfId="0" applyFont="1" applyFill="1" applyBorder="1" applyAlignment="1">
      <alignment horizontal="left" vertical="top" wrapText="1"/>
    </xf>
    <xf numFmtId="0" fontId="12" fillId="34" borderId="0" xfId="0" applyFont="1" applyFill="1" applyAlignment="1">
      <alignment/>
    </xf>
    <xf numFmtId="0" fontId="4" fillId="35" borderId="0" xfId="0" applyFont="1" applyFill="1" applyBorder="1" applyAlignment="1">
      <alignment horizontal="center"/>
    </xf>
    <xf numFmtId="0" fontId="2" fillId="33" borderId="0"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b/>
        <i/>
        <color indexed="8"/>
      </font>
    </dxf>
    <dxf>
      <font>
        <b/>
        <i/>
        <color indexed="57"/>
      </font>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5.png" /><Relationship Id="rId2" Type="http://schemas.openxmlformats.org/officeDocument/2006/relationships/image" Target="../media/image157.png" /><Relationship Id="rId3" Type="http://schemas.openxmlformats.org/officeDocument/2006/relationships/image" Target="../media/image158.jpeg" /><Relationship Id="rId4" Type="http://schemas.openxmlformats.org/officeDocument/2006/relationships/image" Target="../media/image159.jpeg" /><Relationship Id="rId5" Type="http://schemas.openxmlformats.org/officeDocument/2006/relationships/image" Target="../media/image161.jpeg" /><Relationship Id="rId6" Type="http://schemas.openxmlformats.org/officeDocument/2006/relationships/image" Target="../media/image160.emf" /><Relationship Id="rId7" Type="http://schemas.openxmlformats.org/officeDocument/2006/relationships/image" Target="../media/image5.emf" /><Relationship Id="rId8" Type="http://schemas.openxmlformats.org/officeDocument/2006/relationships/image" Target="../media/image7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44.emf" /><Relationship Id="rId3" Type="http://schemas.openxmlformats.org/officeDocument/2006/relationships/image" Target="../media/image59.emf" /><Relationship Id="rId4" Type="http://schemas.openxmlformats.org/officeDocument/2006/relationships/image" Target="../media/image117.emf" /><Relationship Id="rId5" Type="http://schemas.openxmlformats.org/officeDocument/2006/relationships/image" Target="../media/image51.emf" /><Relationship Id="rId6" Type="http://schemas.openxmlformats.org/officeDocument/2006/relationships/image" Target="../media/image25.emf" /><Relationship Id="rId7" Type="http://schemas.openxmlformats.org/officeDocument/2006/relationships/image" Target="../media/image2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69.emf" /><Relationship Id="rId3" Type="http://schemas.openxmlformats.org/officeDocument/2006/relationships/image" Target="../media/image143.emf" /><Relationship Id="rId4" Type="http://schemas.openxmlformats.org/officeDocument/2006/relationships/image" Target="../media/image142.emf" /><Relationship Id="rId5" Type="http://schemas.openxmlformats.org/officeDocument/2006/relationships/image" Target="../media/image120.emf" /><Relationship Id="rId6" Type="http://schemas.openxmlformats.org/officeDocument/2006/relationships/image" Target="../media/image75.emf" /><Relationship Id="rId7" Type="http://schemas.openxmlformats.org/officeDocument/2006/relationships/image" Target="../media/image7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30.emf" /><Relationship Id="rId3" Type="http://schemas.openxmlformats.org/officeDocument/2006/relationships/image" Target="../media/image107.emf" /><Relationship Id="rId4" Type="http://schemas.openxmlformats.org/officeDocument/2006/relationships/image" Target="../media/image31.emf" /><Relationship Id="rId5" Type="http://schemas.openxmlformats.org/officeDocument/2006/relationships/image" Target="../media/image13.emf" /><Relationship Id="rId6" Type="http://schemas.openxmlformats.org/officeDocument/2006/relationships/image" Target="../media/image58.emf" /><Relationship Id="rId7" Type="http://schemas.openxmlformats.org/officeDocument/2006/relationships/image" Target="../media/image5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52.emf" /><Relationship Id="rId3" Type="http://schemas.openxmlformats.org/officeDocument/2006/relationships/image" Target="../media/image141.emf" /><Relationship Id="rId4" Type="http://schemas.openxmlformats.org/officeDocument/2006/relationships/image" Target="../media/image29.emf" /><Relationship Id="rId5" Type="http://schemas.openxmlformats.org/officeDocument/2006/relationships/image" Target="../media/image32.emf" /><Relationship Id="rId6" Type="http://schemas.openxmlformats.org/officeDocument/2006/relationships/image" Target="../media/image121.emf" /><Relationship Id="rId7" Type="http://schemas.openxmlformats.org/officeDocument/2006/relationships/image" Target="../media/image10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33.emf" /><Relationship Id="rId3" Type="http://schemas.openxmlformats.org/officeDocument/2006/relationships/image" Target="../media/image122.emf" /><Relationship Id="rId4" Type="http://schemas.openxmlformats.org/officeDocument/2006/relationships/image" Target="../media/image34.emf" /><Relationship Id="rId5" Type="http://schemas.openxmlformats.org/officeDocument/2006/relationships/image" Target="../media/image4.emf" /><Relationship Id="rId6" Type="http://schemas.openxmlformats.org/officeDocument/2006/relationships/image" Target="../media/image36.emf" /><Relationship Id="rId7" Type="http://schemas.openxmlformats.org/officeDocument/2006/relationships/image" Target="../media/image37.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38.emf" /><Relationship Id="rId3" Type="http://schemas.openxmlformats.org/officeDocument/2006/relationships/image" Target="../media/image140.emf" /><Relationship Id="rId4" Type="http://schemas.openxmlformats.org/officeDocument/2006/relationships/image" Target="../media/image139.emf" /><Relationship Id="rId5" Type="http://schemas.openxmlformats.org/officeDocument/2006/relationships/image" Target="../media/image138.emf" /><Relationship Id="rId6" Type="http://schemas.openxmlformats.org/officeDocument/2006/relationships/image" Target="../media/image137.emf" /><Relationship Id="rId7" Type="http://schemas.openxmlformats.org/officeDocument/2006/relationships/image" Target="../media/image5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40.emf" /><Relationship Id="rId3" Type="http://schemas.openxmlformats.org/officeDocument/2006/relationships/image" Target="../media/image42.emf" /><Relationship Id="rId4" Type="http://schemas.openxmlformats.org/officeDocument/2006/relationships/image" Target="../media/image8.emf" /><Relationship Id="rId5" Type="http://schemas.openxmlformats.org/officeDocument/2006/relationships/image" Target="../media/image70.emf" /><Relationship Id="rId6" Type="http://schemas.openxmlformats.org/officeDocument/2006/relationships/image" Target="../media/image136.emf" /><Relationship Id="rId7" Type="http://schemas.openxmlformats.org/officeDocument/2006/relationships/image" Target="../media/image13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44.emf" /><Relationship Id="rId3" Type="http://schemas.openxmlformats.org/officeDocument/2006/relationships/image" Target="../media/image134.emf" /><Relationship Id="rId4" Type="http://schemas.openxmlformats.org/officeDocument/2006/relationships/image" Target="../media/image133.emf" /><Relationship Id="rId5" Type="http://schemas.openxmlformats.org/officeDocument/2006/relationships/image" Target="../media/image49.emf" /><Relationship Id="rId6" Type="http://schemas.openxmlformats.org/officeDocument/2006/relationships/image" Target="../media/image53.emf" /><Relationship Id="rId7" Type="http://schemas.openxmlformats.org/officeDocument/2006/relationships/image" Target="../media/image55.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39.emf" /><Relationship Id="rId3" Type="http://schemas.openxmlformats.org/officeDocument/2006/relationships/image" Target="../media/image132.emf" /><Relationship Id="rId4" Type="http://schemas.openxmlformats.org/officeDocument/2006/relationships/image" Target="../media/image56.emf" /><Relationship Id="rId5" Type="http://schemas.openxmlformats.org/officeDocument/2006/relationships/image" Target="../media/image61.emf" /><Relationship Id="rId6" Type="http://schemas.openxmlformats.org/officeDocument/2006/relationships/image" Target="../media/image48.emf" /><Relationship Id="rId7" Type="http://schemas.openxmlformats.org/officeDocument/2006/relationships/image" Target="../media/image62.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66.emf" /><Relationship Id="rId3" Type="http://schemas.openxmlformats.org/officeDocument/2006/relationships/image" Target="../media/image60.emf" /><Relationship Id="rId4" Type="http://schemas.openxmlformats.org/officeDocument/2006/relationships/image" Target="../media/image67.emf" /><Relationship Id="rId5" Type="http://schemas.openxmlformats.org/officeDocument/2006/relationships/image" Target="../media/image78.emf" /><Relationship Id="rId6" Type="http://schemas.openxmlformats.org/officeDocument/2006/relationships/image" Target="../media/image63.emf" /><Relationship Id="rId7" Type="http://schemas.openxmlformats.org/officeDocument/2006/relationships/image" Target="../media/image7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35.emf" /><Relationship Id="rId3" Type="http://schemas.openxmlformats.org/officeDocument/2006/relationships/image" Target="../media/image7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65.emf" /><Relationship Id="rId3" Type="http://schemas.openxmlformats.org/officeDocument/2006/relationships/image" Target="../media/image131.emf" /><Relationship Id="rId4" Type="http://schemas.openxmlformats.org/officeDocument/2006/relationships/image" Target="../media/image21.emf" /><Relationship Id="rId5" Type="http://schemas.openxmlformats.org/officeDocument/2006/relationships/image" Target="../media/image93.emf" /><Relationship Id="rId6" Type="http://schemas.openxmlformats.org/officeDocument/2006/relationships/image" Target="../media/image110.emf" /><Relationship Id="rId7" Type="http://schemas.openxmlformats.org/officeDocument/2006/relationships/image" Target="../media/image83.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11.emf" /><Relationship Id="rId3" Type="http://schemas.openxmlformats.org/officeDocument/2006/relationships/image" Target="../media/image113.emf" /><Relationship Id="rId4" Type="http://schemas.openxmlformats.org/officeDocument/2006/relationships/image" Target="../media/image64.emf" /><Relationship Id="rId5" Type="http://schemas.openxmlformats.org/officeDocument/2006/relationships/image" Target="../media/image7.emf" /><Relationship Id="rId6" Type="http://schemas.openxmlformats.org/officeDocument/2006/relationships/image" Target="../media/image43.emf" /><Relationship Id="rId7" Type="http://schemas.openxmlformats.org/officeDocument/2006/relationships/image" Target="../media/image11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74.emf" /><Relationship Id="rId3" Type="http://schemas.openxmlformats.org/officeDocument/2006/relationships/image" Target="../media/image115.emf" /><Relationship Id="rId4" Type="http://schemas.openxmlformats.org/officeDocument/2006/relationships/image" Target="../media/image84.emf" /><Relationship Id="rId5" Type="http://schemas.openxmlformats.org/officeDocument/2006/relationships/image" Target="../media/image85.emf" /><Relationship Id="rId6" Type="http://schemas.openxmlformats.org/officeDocument/2006/relationships/image" Target="../media/image86.emf" /><Relationship Id="rId7" Type="http://schemas.openxmlformats.org/officeDocument/2006/relationships/image" Target="../media/image80.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87.emf" /><Relationship Id="rId3" Type="http://schemas.openxmlformats.org/officeDocument/2006/relationships/image" Target="../media/image130.emf" /><Relationship Id="rId4" Type="http://schemas.openxmlformats.org/officeDocument/2006/relationships/image" Target="../media/image129.emf" /><Relationship Id="rId5" Type="http://schemas.openxmlformats.org/officeDocument/2006/relationships/image" Target="../media/image71.emf" /><Relationship Id="rId6" Type="http://schemas.openxmlformats.org/officeDocument/2006/relationships/image" Target="../media/image128.emf" /><Relationship Id="rId7" Type="http://schemas.openxmlformats.org/officeDocument/2006/relationships/image" Target="../media/image127.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89.emf" /><Relationship Id="rId3" Type="http://schemas.openxmlformats.org/officeDocument/2006/relationships/image" Target="../media/image126.emf" /><Relationship Id="rId4" Type="http://schemas.openxmlformats.org/officeDocument/2006/relationships/image" Target="../media/image125.emf" /><Relationship Id="rId5" Type="http://schemas.openxmlformats.org/officeDocument/2006/relationships/image" Target="../media/image124.emf" /><Relationship Id="rId6" Type="http://schemas.openxmlformats.org/officeDocument/2006/relationships/image" Target="../media/image9.emf" /><Relationship Id="rId7" Type="http://schemas.openxmlformats.org/officeDocument/2006/relationships/image" Target="../media/image123.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68.emf" /><Relationship Id="rId3" Type="http://schemas.openxmlformats.org/officeDocument/2006/relationships/image" Target="../media/image97.emf" /><Relationship Id="rId4" Type="http://schemas.openxmlformats.org/officeDocument/2006/relationships/image" Target="../media/image88.emf" /><Relationship Id="rId5" Type="http://schemas.openxmlformats.org/officeDocument/2006/relationships/image" Target="../media/image96.emf" /><Relationship Id="rId6" Type="http://schemas.openxmlformats.org/officeDocument/2006/relationships/image" Target="../media/image95.emf" /><Relationship Id="rId7" Type="http://schemas.openxmlformats.org/officeDocument/2006/relationships/image" Target="../media/image8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0.emf" /><Relationship Id="rId3" Type="http://schemas.openxmlformats.org/officeDocument/2006/relationships/image" Target="../media/image20.emf" /><Relationship Id="rId4" Type="http://schemas.openxmlformats.org/officeDocument/2006/relationships/image" Target="../media/image57.emf" /><Relationship Id="rId5" Type="http://schemas.openxmlformats.org/officeDocument/2006/relationships/image" Target="../media/image98.emf" /><Relationship Id="rId6" Type="http://schemas.openxmlformats.org/officeDocument/2006/relationships/image" Target="../media/image26.emf" /><Relationship Id="rId7" Type="http://schemas.openxmlformats.org/officeDocument/2006/relationships/image" Target="../media/image8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6.emf" /><Relationship Id="rId3" Type="http://schemas.openxmlformats.org/officeDocument/2006/relationships/image" Target="../media/image17.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9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6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6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92.emf" /><Relationship Id="rId3" Type="http://schemas.openxmlformats.org/officeDocument/2006/relationships/image" Target="../media/image90.emf" /><Relationship Id="rId4" Type="http://schemas.openxmlformats.org/officeDocument/2006/relationships/image" Target="../media/image116.emf" /><Relationship Id="rId5" Type="http://schemas.openxmlformats.org/officeDocument/2006/relationships/image" Target="../media/image154.emf" /><Relationship Id="rId6" Type="http://schemas.openxmlformats.org/officeDocument/2006/relationships/image" Target="../media/image153.emf" /><Relationship Id="rId7" Type="http://schemas.openxmlformats.org/officeDocument/2006/relationships/image" Target="../media/image152.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0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24.emf" /><Relationship Id="rId3" Type="http://schemas.openxmlformats.org/officeDocument/2006/relationships/image" Target="../media/image151.emf" /><Relationship Id="rId4" Type="http://schemas.openxmlformats.org/officeDocument/2006/relationships/image" Target="../media/image155.emf" /><Relationship Id="rId5" Type="http://schemas.openxmlformats.org/officeDocument/2006/relationships/image" Target="../media/image149.emf" /><Relationship Id="rId6" Type="http://schemas.openxmlformats.org/officeDocument/2006/relationships/image" Target="../media/image148.emf" /><Relationship Id="rId7" Type="http://schemas.openxmlformats.org/officeDocument/2006/relationships/image" Target="../media/image15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56.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4.emf" /><Relationship Id="rId6" Type="http://schemas.openxmlformats.org/officeDocument/2006/relationships/image" Target="../media/image15.emf" /><Relationship Id="rId7" Type="http://schemas.openxmlformats.org/officeDocument/2006/relationships/image" Target="../media/image14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8.emf" /><Relationship Id="rId3" Type="http://schemas.openxmlformats.org/officeDocument/2006/relationships/image" Target="../media/image147.emf" /><Relationship Id="rId4" Type="http://schemas.openxmlformats.org/officeDocument/2006/relationships/image" Target="../media/image22.emf" /><Relationship Id="rId5" Type="http://schemas.openxmlformats.org/officeDocument/2006/relationships/image" Target="../media/image23.emf" /><Relationship Id="rId6" Type="http://schemas.openxmlformats.org/officeDocument/2006/relationships/image" Target="../media/image41.emf" /><Relationship Id="rId7" Type="http://schemas.openxmlformats.org/officeDocument/2006/relationships/image" Target="../media/image19.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73.emf" /><Relationship Id="rId3" Type="http://schemas.openxmlformats.org/officeDocument/2006/relationships/image" Target="../media/image46.emf" /><Relationship Id="rId4" Type="http://schemas.openxmlformats.org/officeDocument/2006/relationships/image" Target="../media/image16.emf" /><Relationship Id="rId5" Type="http://schemas.openxmlformats.org/officeDocument/2006/relationships/image" Target="../media/image100.emf" /><Relationship Id="rId6" Type="http://schemas.openxmlformats.org/officeDocument/2006/relationships/image" Target="../media/image145.emf" /><Relationship Id="rId7" Type="http://schemas.openxmlformats.org/officeDocument/2006/relationships/image" Target="../media/image10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02.emf" /><Relationship Id="rId3" Type="http://schemas.openxmlformats.org/officeDocument/2006/relationships/image" Target="../media/image103.emf" /><Relationship Id="rId4" Type="http://schemas.openxmlformats.org/officeDocument/2006/relationships/image" Target="../media/image45.emf" /><Relationship Id="rId5" Type="http://schemas.openxmlformats.org/officeDocument/2006/relationships/image" Target="../media/image99.emf" /><Relationship Id="rId6" Type="http://schemas.openxmlformats.org/officeDocument/2006/relationships/image" Target="../media/image47.emf" /><Relationship Id="rId7" Type="http://schemas.openxmlformats.org/officeDocument/2006/relationships/image" Target="../media/image94.emf" /></Relationships>
</file>

<file path=xl/drawings/_rels/drawing9.xml.rels><?xml version="1.0" encoding="utf-8" standalone="yes"?><Relationships xmlns="http://schemas.openxmlformats.org/package/2006/relationships"><Relationship Id="rId1" Type="http://schemas.openxmlformats.org/officeDocument/2006/relationships/image" Target="../media/image161.jpeg" /><Relationship Id="rId2" Type="http://schemas.openxmlformats.org/officeDocument/2006/relationships/image" Target="../media/image104.emf" /><Relationship Id="rId3" Type="http://schemas.openxmlformats.org/officeDocument/2006/relationships/image" Target="../media/image106.emf" /><Relationship Id="rId4" Type="http://schemas.openxmlformats.org/officeDocument/2006/relationships/image" Target="../media/image112.emf" /><Relationship Id="rId5" Type="http://schemas.openxmlformats.org/officeDocument/2006/relationships/image" Target="../media/image27.emf" /><Relationship Id="rId6" Type="http://schemas.openxmlformats.org/officeDocument/2006/relationships/image" Target="../media/image118.emf" /><Relationship Id="rId7" Type="http://schemas.openxmlformats.org/officeDocument/2006/relationships/image" Target="../media/image1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18</xdr:col>
      <xdr:colOff>0</xdr:colOff>
      <xdr:row>9</xdr:row>
      <xdr:rowOff>28575</xdr:rowOff>
    </xdr:to>
    <xdr:pic>
      <xdr:nvPicPr>
        <xdr:cNvPr id="1" name="Grafik 8" descr="C:\Users\Klaus\AppData\Local\Microsoft\Windows\Temporary Internet Files\Content.IE5\PZ5SNOZF\head_LK_RA.tif"/>
        <xdr:cNvPicPr preferRelativeResize="1">
          <a:picLocks noChangeAspect="1"/>
        </xdr:cNvPicPr>
      </xdr:nvPicPr>
      <xdr:blipFill>
        <a:blip r:embed="rId1"/>
        <a:stretch>
          <a:fillRect/>
        </a:stretch>
      </xdr:blipFill>
      <xdr:spPr>
        <a:xfrm>
          <a:off x="485775" y="619125"/>
          <a:ext cx="12954000" cy="1219200"/>
        </a:xfrm>
        <a:prstGeom prst="rect">
          <a:avLst/>
        </a:prstGeom>
        <a:noFill/>
        <a:ln w="9525" cmpd="sng">
          <a:noFill/>
        </a:ln>
      </xdr:spPr>
    </xdr:pic>
    <xdr:clientData/>
  </xdr:twoCellAnchor>
  <xdr:twoCellAnchor>
    <xdr:from>
      <xdr:col>1</xdr:col>
      <xdr:colOff>19050</xdr:colOff>
      <xdr:row>33</xdr:row>
      <xdr:rowOff>0</xdr:rowOff>
    </xdr:from>
    <xdr:to>
      <xdr:col>4</xdr:col>
      <xdr:colOff>514350</xdr:colOff>
      <xdr:row>40</xdr:row>
      <xdr:rowOff>142875</xdr:rowOff>
    </xdr:to>
    <xdr:pic>
      <xdr:nvPicPr>
        <xdr:cNvPr id="2" name="Grafik 1" descr="BMFSFJ_4C_M_gif.gif"/>
        <xdr:cNvPicPr preferRelativeResize="1">
          <a:picLocks noChangeAspect="1"/>
        </xdr:cNvPicPr>
      </xdr:nvPicPr>
      <xdr:blipFill>
        <a:blip r:embed="rId2"/>
        <a:stretch>
          <a:fillRect/>
        </a:stretch>
      </xdr:blipFill>
      <xdr:spPr>
        <a:xfrm>
          <a:off x="504825" y="6429375"/>
          <a:ext cx="2781300" cy="1276350"/>
        </a:xfrm>
        <a:prstGeom prst="rect">
          <a:avLst/>
        </a:prstGeom>
        <a:solidFill>
          <a:srgbClr val="FFFFFF"/>
        </a:solidFill>
        <a:ln w="9525" cmpd="sng">
          <a:noFill/>
        </a:ln>
      </xdr:spPr>
    </xdr:pic>
    <xdr:clientData/>
  </xdr:twoCellAnchor>
  <xdr:twoCellAnchor>
    <xdr:from>
      <xdr:col>7</xdr:col>
      <xdr:colOff>333375</xdr:colOff>
      <xdr:row>34</xdr:row>
      <xdr:rowOff>76200</xdr:rowOff>
    </xdr:from>
    <xdr:to>
      <xdr:col>10</xdr:col>
      <xdr:colOff>76200</xdr:colOff>
      <xdr:row>39</xdr:row>
      <xdr:rowOff>104775</xdr:rowOff>
    </xdr:to>
    <xdr:pic>
      <xdr:nvPicPr>
        <xdr:cNvPr id="3" name="Grafik 3" descr="logo__eu__rechtsbndig.jpg"/>
        <xdr:cNvPicPr preferRelativeResize="1">
          <a:picLocks noChangeAspect="1"/>
        </xdr:cNvPicPr>
      </xdr:nvPicPr>
      <xdr:blipFill>
        <a:blip r:embed="rId3"/>
        <a:stretch>
          <a:fillRect/>
        </a:stretch>
      </xdr:blipFill>
      <xdr:spPr>
        <a:xfrm>
          <a:off x="5391150" y="6667500"/>
          <a:ext cx="2028825" cy="838200"/>
        </a:xfrm>
        <a:prstGeom prst="rect">
          <a:avLst/>
        </a:prstGeom>
        <a:solidFill>
          <a:srgbClr val="FFFFFF"/>
        </a:solidFill>
        <a:ln w="9525" cmpd="sng">
          <a:noFill/>
        </a:ln>
      </xdr:spPr>
    </xdr:pic>
    <xdr:clientData/>
  </xdr:twoCellAnchor>
  <xdr:twoCellAnchor>
    <xdr:from>
      <xdr:col>4</xdr:col>
      <xdr:colOff>390525</xdr:colOff>
      <xdr:row>34</xdr:row>
      <xdr:rowOff>47625</xdr:rowOff>
    </xdr:from>
    <xdr:to>
      <xdr:col>6</xdr:col>
      <xdr:colOff>704850</xdr:colOff>
      <xdr:row>39</xdr:row>
      <xdr:rowOff>123825</xdr:rowOff>
    </xdr:to>
    <xdr:pic>
      <xdr:nvPicPr>
        <xdr:cNvPr id="4" name="Grafik 2" descr="logo__esf__jpg.jpg"/>
        <xdr:cNvPicPr preferRelativeResize="1">
          <a:picLocks noChangeAspect="1"/>
        </xdr:cNvPicPr>
      </xdr:nvPicPr>
      <xdr:blipFill>
        <a:blip r:embed="rId4"/>
        <a:stretch>
          <a:fillRect/>
        </a:stretch>
      </xdr:blipFill>
      <xdr:spPr>
        <a:xfrm>
          <a:off x="3162300" y="6638925"/>
          <a:ext cx="1838325" cy="885825"/>
        </a:xfrm>
        <a:prstGeom prst="rect">
          <a:avLst/>
        </a:prstGeom>
        <a:solidFill>
          <a:srgbClr val="FFFFFF"/>
        </a:solidFill>
        <a:ln w="9525" cmpd="sng">
          <a:noFill/>
        </a:ln>
      </xdr:spPr>
    </xdr:pic>
    <xdr:clientData/>
  </xdr:twoCellAnchor>
  <xdr:twoCellAnchor>
    <xdr:from>
      <xdr:col>1</xdr:col>
      <xdr:colOff>19050</xdr:colOff>
      <xdr:row>40</xdr:row>
      <xdr:rowOff>85725</xdr:rowOff>
    </xdr:from>
    <xdr:to>
      <xdr:col>18</xdr:col>
      <xdr:colOff>19050</xdr:colOff>
      <xdr:row>42</xdr:row>
      <xdr:rowOff>171450</xdr:rowOff>
    </xdr:to>
    <xdr:grpSp>
      <xdr:nvGrpSpPr>
        <xdr:cNvPr id="5" name="Gruppieren 9"/>
        <xdr:cNvGrpSpPr>
          <a:grpSpLocks/>
        </xdr:cNvGrpSpPr>
      </xdr:nvGrpSpPr>
      <xdr:grpSpPr>
        <a:xfrm>
          <a:off x="504825" y="7648575"/>
          <a:ext cx="12954000" cy="409575"/>
          <a:chOff x="0" y="0"/>
          <a:chExt cx="12563475" cy="419100"/>
        </a:xfrm>
        <a:solidFill>
          <a:srgbClr val="FFFFFF"/>
        </a:solidFill>
      </xdr:grpSpPr>
      <xdr:pic>
        <xdr:nvPicPr>
          <xdr:cNvPr id="6" name="Grafik 5" descr="Logo_Kindertagespflege_Banner.jpg"/>
          <xdr:cNvPicPr preferRelativeResize="1">
            <a:picLocks noChangeAspect="1"/>
          </xdr:cNvPicPr>
        </xdr:nvPicPr>
        <xdr:blipFill>
          <a:blip r:embed="rId5"/>
          <a:stretch>
            <a:fillRect/>
          </a:stretch>
        </xdr:blipFill>
        <xdr:spPr>
          <a:xfrm>
            <a:off x="0" y="0"/>
            <a:ext cx="4218187" cy="419100"/>
          </a:xfrm>
          <a:prstGeom prst="rect">
            <a:avLst/>
          </a:prstGeom>
          <a:noFill/>
          <a:ln w="9525" cmpd="sng">
            <a:noFill/>
          </a:ln>
        </xdr:spPr>
      </xdr:pic>
      <xdr:pic>
        <xdr:nvPicPr>
          <xdr:cNvPr id="7" name="Grafik 6" descr="Logo_Kindertagespflege_Banner.jpg"/>
          <xdr:cNvPicPr preferRelativeResize="1">
            <a:picLocks noChangeAspect="1"/>
          </xdr:cNvPicPr>
        </xdr:nvPicPr>
        <xdr:blipFill>
          <a:blip r:embed="rId5"/>
          <a:stretch>
            <a:fillRect/>
          </a:stretch>
        </xdr:blipFill>
        <xdr:spPr>
          <a:xfrm>
            <a:off x="4171074" y="0"/>
            <a:ext cx="4218187" cy="419100"/>
          </a:xfrm>
          <a:prstGeom prst="rect">
            <a:avLst/>
          </a:prstGeom>
          <a:noFill/>
          <a:ln w="9525" cmpd="sng">
            <a:noFill/>
          </a:ln>
        </xdr:spPr>
      </xdr:pic>
      <xdr:pic>
        <xdr:nvPicPr>
          <xdr:cNvPr id="8" name="Grafik 7" descr="Logo_Kindertagespflege_Banner.jpg"/>
          <xdr:cNvPicPr preferRelativeResize="1">
            <a:picLocks noChangeAspect="1"/>
          </xdr:cNvPicPr>
        </xdr:nvPicPr>
        <xdr:blipFill>
          <a:blip r:embed="rId5"/>
          <a:stretch>
            <a:fillRect/>
          </a:stretch>
        </xdr:blipFill>
        <xdr:spPr>
          <a:xfrm>
            <a:off x="8345288" y="0"/>
            <a:ext cx="4218187" cy="419100"/>
          </a:xfrm>
          <a:prstGeom prst="rect">
            <a:avLst/>
          </a:prstGeom>
          <a:noFill/>
          <a:ln w="9525" cmpd="sng">
            <a:noFill/>
          </a:ln>
        </xdr:spPr>
      </xdr:pic>
    </xdr:grpSp>
    <xdr:clientData/>
  </xdr:twoCellAnchor>
  <xdr:twoCellAnchor editAs="oneCell">
    <xdr:from>
      <xdr:col>10</xdr:col>
      <xdr:colOff>504825</xdr:colOff>
      <xdr:row>32</xdr:row>
      <xdr:rowOff>57150</xdr:rowOff>
    </xdr:from>
    <xdr:to>
      <xdr:col>12</xdr:col>
      <xdr:colOff>142875</xdr:colOff>
      <xdr:row>40</xdr:row>
      <xdr:rowOff>19050</xdr:rowOff>
    </xdr:to>
    <xdr:pic>
      <xdr:nvPicPr>
        <xdr:cNvPr id="9" name="Picture 12"/>
        <xdr:cNvPicPr preferRelativeResize="1">
          <a:picLocks noChangeAspect="1"/>
        </xdr:cNvPicPr>
      </xdr:nvPicPr>
      <xdr:blipFill>
        <a:blip r:embed="rId6"/>
        <a:stretch>
          <a:fillRect/>
        </a:stretch>
      </xdr:blipFill>
      <xdr:spPr>
        <a:xfrm>
          <a:off x="7848600" y="6429375"/>
          <a:ext cx="1162050" cy="1123950"/>
        </a:xfrm>
        <a:prstGeom prst="rect">
          <a:avLst/>
        </a:prstGeom>
        <a:noFill/>
        <a:ln w="9525" cmpd="sng">
          <a:noFill/>
        </a:ln>
      </xdr:spPr>
    </xdr:pic>
    <xdr:clientData/>
  </xdr:twoCellAnchor>
  <xdr:twoCellAnchor editAs="oneCell">
    <xdr:from>
      <xdr:col>8</xdr:col>
      <xdr:colOff>47625</xdr:colOff>
      <xdr:row>22</xdr:row>
      <xdr:rowOff>28575</xdr:rowOff>
    </xdr:from>
    <xdr:to>
      <xdr:col>11</xdr:col>
      <xdr:colOff>9525</xdr:colOff>
      <xdr:row>25</xdr:row>
      <xdr:rowOff>66675</xdr:rowOff>
    </xdr:to>
    <xdr:pic>
      <xdr:nvPicPr>
        <xdr:cNvPr id="10" name="CommandButton1"/>
        <xdr:cNvPicPr preferRelativeResize="1">
          <a:picLocks noChangeAspect="1"/>
        </xdr:cNvPicPr>
      </xdr:nvPicPr>
      <xdr:blipFill>
        <a:blip r:embed="rId7"/>
        <a:stretch>
          <a:fillRect/>
        </a:stretch>
      </xdr:blipFill>
      <xdr:spPr>
        <a:xfrm>
          <a:off x="5867400" y="4505325"/>
          <a:ext cx="2247900" cy="523875"/>
        </a:xfrm>
        <a:prstGeom prst="rect">
          <a:avLst/>
        </a:prstGeom>
        <a:noFill/>
        <a:ln w="9525" cmpd="sng">
          <a:noFill/>
        </a:ln>
      </xdr:spPr>
    </xdr:pic>
    <xdr:clientData/>
  </xdr:twoCellAnchor>
  <xdr:twoCellAnchor editAs="oneCell">
    <xdr:from>
      <xdr:col>17</xdr:col>
      <xdr:colOff>352425</xdr:colOff>
      <xdr:row>0</xdr:row>
      <xdr:rowOff>180975</xdr:rowOff>
    </xdr:from>
    <xdr:to>
      <xdr:col>17</xdr:col>
      <xdr:colOff>666750</xdr:colOff>
      <xdr:row>1</xdr:row>
      <xdr:rowOff>38100</xdr:rowOff>
    </xdr:to>
    <xdr:pic>
      <xdr:nvPicPr>
        <xdr:cNvPr id="11" name="CommandButton1"/>
        <xdr:cNvPicPr preferRelativeResize="1">
          <a:picLocks noChangeAspect="1"/>
        </xdr:cNvPicPr>
      </xdr:nvPicPr>
      <xdr:blipFill>
        <a:blip r:embed="rId8"/>
        <a:stretch>
          <a:fillRect/>
        </a:stretch>
      </xdr:blipFill>
      <xdr:spPr>
        <a:xfrm>
          <a:off x="13030200" y="180975"/>
          <a:ext cx="3143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18</xdr:col>
      <xdr:colOff>581025</xdr:colOff>
      <xdr:row>36</xdr:row>
      <xdr:rowOff>76200</xdr:rowOff>
    </xdr:to>
    <xdr:grpSp>
      <xdr:nvGrpSpPr>
        <xdr:cNvPr id="1" name="Group 6"/>
        <xdr:cNvGrpSpPr>
          <a:grpSpLocks/>
        </xdr:cNvGrpSpPr>
      </xdr:nvGrpSpPr>
      <xdr:grpSpPr>
        <a:xfrm>
          <a:off x="0" y="5505450"/>
          <a:ext cx="14297025" cy="400050"/>
          <a:chOff x="498"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98"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99"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96" y="0"/>
            <a:ext cx="503" cy="42"/>
          </a:xfrm>
          <a:prstGeom prst="rect">
            <a:avLst/>
          </a:prstGeom>
          <a:noFill/>
          <a:ln w="9525" cmpd="sng">
            <a:noFill/>
          </a:ln>
        </xdr:spPr>
      </xdr:pic>
    </xdr:grpSp>
    <xdr:clientData/>
  </xdr:twoCellAnchor>
  <xdr:twoCellAnchor>
    <xdr:from>
      <xdr:col>0</xdr:col>
      <xdr:colOff>0</xdr:colOff>
      <xdr:row>0</xdr:row>
      <xdr:rowOff>0</xdr:rowOff>
    </xdr:from>
    <xdr:to>
      <xdr:col>18</xdr:col>
      <xdr:colOff>581025</xdr:colOff>
      <xdr:row>2</xdr:row>
      <xdr:rowOff>76200</xdr:rowOff>
    </xdr:to>
    <xdr:grpSp>
      <xdr:nvGrpSpPr>
        <xdr:cNvPr id="5" name="Group 10"/>
        <xdr:cNvGrpSpPr>
          <a:grpSpLocks/>
        </xdr:cNvGrpSpPr>
      </xdr:nvGrpSpPr>
      <xdr:grpSpPr>
        <a:xfrm>
          <a:off x="0" y="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1</xdr:col>
      <xdr:colOff>180975</xdr:colOff>
      <xdr:row>3</xdr:row>
      <xdr:rowOff>152400</xdr:rowOff>
    </xdr:from>
    <xdr:to>
      <xdr:col>11</xdr:col>
      <xdr:colOff>257175</xdr:colOff>
      <xdr:row>27</xdr:row>
      <xdr:rowOff>142875</xdr:rowOff>
    </xdr:to>
    <xdr:sp>
      <xdr:nvSpPr>
        <xdr:cNvPr id="9" name="Text Box 18"/>
        <xdr:cNvSpPr txBox="1">
          <a:spLocks noChangeArrowheads="1"/>
        </xdr:cNvSpPr>
      </xdr:nvSpPr>
      <xdr:spPr>
        <a:xfrm>
          <a:off x="942975" y="638175"/>
          <a:ext cx="7696200" cy="3876675"/>
        </a:xfrm>
        <a:prstGeom prst="rect">
          <a:avLst/>
        </a:prstGeom>
        <a:solidFill>
          <a:srgbClr val="FFFFFF"/>
        </a:solidFill>
        <a:ln w="25400" cmpd="sng">
          <a:solidFill>
            <a:srgbClr val="FF0000"/>
          </a:solidFill>
          <a:headEnd type="none"/>
          <a:tailEnd type="none"/>
        </a:ln>
      </xdr:spPr>
      <xdr:txBody>
        <a:bodyPr vertOverflow="clip" wrap="square" lIns="36576" tIns="27432" rIns="36576" bIns="0"/>
        <a:p>
          <a:pPr algn="ctr">
            <a:defRPr/>
          </a:pP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Sie interessieren sich für die Tätigkeit als Tagesmutter oder -vater?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Sie möchten wissen, ob Sie die notwendigen Voraussetzungen mitbringen?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In wenigen Schritten können Sie mit diesem Test erfahren, ob Sie dem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Anforderungsprofil der Kindertagespflege entsprechen.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Bitte klicken Sie pro Aussage an, inwieweit diese für Sie zutreffend ist.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Im Anschluss an die Durchführung des </a:t>
          </a:r>
          <a:r>
            <a:rPr lang="en-US" cap="none" sz="1400" b="1" i="0" u="none" baseline="0">
              <a:solidFill>
                <a:srgbClr val="FF0000"/>
              </a:solidFill>
              <a:latin typeface="Arial"/>
              <a:ea typeface="Arial"/>
              <a:cs typeface="Arial"/>
            </a:rPr>
            <a:t>Selbsttests</a:t>
          </a:r>
          <a:r>
            <a:rPr lang="en-US" cap="none" sz="1400" b="1" i="0" u="none" baseline="0">
              <a:solidFill>
                <a:srgbClr val="0000FF"/>
              </a:solidFill>
              <a:latin typeface="Arial"/>
              <a:ea typeface="Arial"/>
              <a:cs typeface="Arial"/>
            </a:rPr>
            <a:t> erhalten Sie eine 
</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Auswertung Ihrer Antworten.</a:t>
          </a:r>
          <a:r>
            <a:rPr lang="en-US" cap="none" sz="1400" b="0" i="0" u="none" baseline="0">
              <a:solidFill>
                <a:srgbClr val="000000"/>
              </a:solidFill>
              <a:latin typeface="Arial"/>
              <a:ea typeface="Arial"/>
              <a:cs typeface="Arial"/>
            </a:rPr>
            <a:t>
</a:t>
          </a:r>
        </a:p>
      </xdr:txBody>
    </xdr:sp>
    <xdr:clientData/>
  </xdr:twoCellAnchor>
  <xdr:twoCellAnchor editAs="oneCell">
    <xdr:from>
      <xdr:col>3</xdr:col>
      <xdr:colOff>314325</xdr:colOff>
      <xdr:row>29</xdr:row>
      <xdr:rowOff>133350</xdr:rowOff>
    </xdr:from>
    <xdr:to>
      <xdr:col>5</xdr:col>
      <xdr:colOff>514350</xdr:colOff>
      <xdr:row>32</xdr:row>
      <xdr:rowOff>57150</xdr:rowOff>
    </xdr:to>
    <xdr:pic>
      <xdr:nvPicPr>
        <xdr:cNvPr id="10" name="CommandButton1"/>
        <xdr:cNvPicPr preferRelativeResize="1">
          <a:picLocks noChangeAspect="1"/>
        </xdr:cNvPicPr>
      </xdr:nvPicPr>
      <xdr:blipFill>
        <a:blip r:embed="rId2"/>
        <a:stretch>
          <a:fillRect/>
        </a:stretch>
      </xdr:blipFill>
      <xdr:spPr>
        <a:xfrm>
          <a:off x="2600325" y="4829175"/>
          <a:ext cx="1724025" cy="409575"/>
        </a:xfrm>
        <a:prstGeom prst="rect">
          <a:avLst/>
        </a:prstGeom>
        <a:noFill/>
        <a:ln w="9525" cmpd="sng">
          <a:noFill/>
        </a:ln>
      </xdr:spPr>
    </xdr:pic>
    <xdr:clientData/>
  </xdr:twoCellAnchor>
  <xdr:twoCellAnchor editAs="oneCell">
    <xdr:from>
      <xdr:col>6</xdr:col>
      <xdr:colOff>638175</xdr:colOff>
      <xdr:row>29</xdr:row>
      <xdr:rowOff>133350</xdr:rowOff>
    </xdr:from>
    <xdr:to>
      <xdr:col>9</xdr:col>
      <xdr:colOff>76200</xdr:colOff>
      <xdr:row>32</xdr:row>
      <xdr:rowOff>57150</xdr:rowOff>
    </xdr:to>
    <xdr:pic>
      <xdr:nvPicPr>
        <xdr:cNvPr id="11" name="CommandButton2"/>
        <xdr:cNvPicPr preferRelativeResize="1">
          <a:picLocks noChangeAspect="1"/>
        </xdr:cNvPicPr>
      </xdr:nvPicPr>
      <xdr:blipFill>
        <a:blip r:embed="rId3"/>
        <a:stretch>
          <a:fillRect/>
        </a:stretch>
      </xdr:blipFill>
      <xdr:spPr>
        <a:xfrm>
          <a:off x="5210175" y="4829175"/>
          <a:ext cx="1724025" cy="409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50482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20383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5241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30099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5814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41719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552950"/>
          <a:ext cx="1724025" cy="409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18</xdr:col>
      <xdr:colOff>581025</xdr:colOff>
      <xdr:row>39</xdr:row>
      <xdr:rowOff>76200</xdr:rowOff>
    </xdr:to>
    <xdr:grpSp>
      <xdr:nvGrpSpPr>
        <xdr:cNvPr id="1" name="Group 1"/>
        <xdr:cNvGrpSpPr>
          <a:grpSpLocks/>
        </xdr:cNvGrpSpPr>
      </xdr:nvGrpSpPr>
      <xdr:grpSpPr>
        <a:xfrm>
          <a:off x="0" y="8096250"/>
          <a:ext cx="19745325" cy="400050"/>
          <a:chOff x="498"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98"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99"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96" y="0"/>
            <a:ext cx="503" cy="42"/>
          </a:xfrm>
          <a:prstGeom prst="rect">
            <a:avLst/>
          </a:prstGeom>
          <a:noFill/>
          <a:ln w="9525" cmpd="sng">
            <a:noFill/>
          </a:ln>
        </xdr:spPr>
      </xdr:pic>
    </xdr:grpSp>
    <xdr:clientData/>
  </xdr:twoCellAnchor>
  <xdr:twoCellAnchor>
    <xdr:from>
      <xdr:col>0</xdr:col>
      <xdr:colOff>0</xdr:colOff>
      <xdr:row>0</xdr:row>
      <xdr:rowOff>0</xdr:rowOff>
    </xdr:from>
    <xdr:to>
      <xdr:col>18</xdr:col>
      <xdr:colOff>581025</xdr:colOff>
      <xdr:row>2</xdr:row>
      <xdr:rowOff>76200</xdr:rowOff>
    </xdr:to>
    <xdr:grpSp>
      <xdr:nvGrpSpPr>
        <xdr:cNvPr id="5" name="Group 5"/>
        <xdr:cNvGrpSpPr>
          <a:grpSpLocks/>
        </xdr:cNvGrpSpPr>
      </xdr:nvGrpSpPr>
      <xdr:grpSpPr>
        <a:xfrm>
          <a:off x="0" y="0"/>
          <a:ext cx="197453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9"/>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666750</xdr:colOff>
      <xdr:row>2</xdr:row>
      <xdr:rowOff>76200</xdr:rowOff>
    </xdr:to>
    <xdr:grpSp>
      <xdr:nvGrpSpPr>
        <xdr:cNvPr id="1" name="Group 10"/>
        <xdr:cNvGrpSpPr>
          <a:grpSpLocks/>
        </xdr:cNvGrpSpPr>
      </xdr:nvGrpSpPr>
      <xdr:grpSpPr>
        <a:xfrm>
          <a:off x="0" y="0"/>
          <a:ext cx="14077950"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16</xdr:row>
      <xdr:rowOff>142875</xdr:rowOff>
    </xdr:from>
    <xdr:to>
      <xdr:col>8</xdr:col>
      <xdr:colOff>666750</xdr:colOff>
      <xdr:row>19</xdr:row>
      <xdr:rowOff>57150</xdr:rowOff>
    </xdr:to>
    <xdr:grpSp>
      <xdr:nvGrpSpPr>
        <xdr:cNvPr id="5" name="Group 14"/>
        <xdr:cNvGrpSpPr>
          <a:grpSpLocks/>
        </xdr:cNvGrpSpPr>
      </xdr:nvGrpSpPr>
      <xdr:grpSpPr>
        <a:xfrm>
          <a:off x="0" y="5505450"/>
          <a:ext cx="14077950"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editAs="oneCell">
    <xdr:from>
      <xdr:col>1</xdr:col>
      <xdr:colOff>5829300</xdr:colOff>
      <xdr:row>13</xdr:row>
      <xdr:rowOff>133350</xdr:rowOff>
    </xdr:from>
    <xdr:to>
      <xdr:col>1</xdr:col>
      <xdr:colOff>7553325</xdr:colOff>
      <xdr:row>16</xdr:row>
      <xdr:rowOff>47625</xdr:rowOff>
    </xdr:to>
    <xdr:pic>
      <xdr:nvPicPr>
        <xdr:cNvPr id="9" name="CommandButton2"/>
        <xdr:cNvPicPr preferRelativeResize="1">
          <a:picLocks noChangeAspect="1"/>
        </xdr:cNvPicPr>
      </xdr:nvPicPr>
      <xdr:blipFill>
        <a:blip r:embed="rId2"/>
        <a:stretch>
          <a:fillRect/>
        </a:stretch>
      </xdr:blipFill>
      <xdr:spPr>
        <a:xfrm>
          <a:off x="6591300" y="5000625"/>
          <a:ext cx="17240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581025</xdr:colOff>
      <xdr:row>2</xdr:row>
      <xdr:rowOff>76200</xdr:rowOff>
    </xdr:to>
    <xdr:grpSp>
      <xdr:nvGrpSpPr>
        <xdr:cNvPr id="1" name="Group 1"/>
        <xdr:cNvGrpSpPr>
          <a:grpSpLocks/>
        </xdr:cNvGrpSpPr>
      </xdr:nvGrpSpPr>
      <xdr:grpSpPr>
        <a:xfrm>
          <a:off x="0" y="0"/>
          <a:ext cx="14297025" cy="400050"/>
          <a:chOff x="475" y="0"/>
          <a:chExt cx="1501" cy="42"/>
        </a:xfrm>
        <a:solidFill>
          <a:srgbClr val="FFFFFF"/>
        </a:solidFill>
      </xdr:grpSpPr>
      <xdr:pic>
        <xdr:nvPicPr>
          <xdr:cNvPr id="2"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3"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4"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0</xdr:col>
      <xdr:colOff>0</xdr:colOff>
      <xdr:row>28</xdr:row>
      <xdr:rowOff>114300</xdr:rowOff>
    </xdr:from>
    <xdr:to>
      <xdr:col>18</xdr:col>
      <xdr:colOff>581025</xdr:colOff>
      <xdr:row>31</xdr:row>
      <xdr:rowOff>28575</xdr:rowOff>
    </xdr:to>
    <xdr:grpSp>
      <xdr:nvGrpSpPr>
        <xdr:cNvPr id="5" name="Group 5"/>
        <xdr:cNvGrpSpPr>
          <a:grpSpLocks/>
        </xdr:cNvGrpSpPr>
      </xdr:nvGrpSpPr>
      <xdr:grpSpPr>
        <a:xfrm>
          <a:off x="0" y="4781550"/>
          <a:ext cx="14297025" cy="400050"/>
          <a:chOff x="475" y="0"/>
          <a:chExt cx="1501" cy="42"/>
        </a:xfrm>
        <a:solidFill>
          <a:srgbClr val="FFFFFF"/>
        </a:solidFill>
      </xdr:grpSpPr>
      <xdr:pic>
        <xdr:nvPicPr>
          <xdr:cNvPr id="6" name="Grafik 2" descr="Logo_Kindertagespflege_Banner.jpg"/>
          <xdr:cNvPicPr preferRelativeResize="1">
            <a:picLocks noChangeAspect="1"/>
          </xdr:cNvPicPr>
        </xdr:nvPicPr>
        <xdr:blipFill>
          <a:blip r:embed="rId1"/>
          <a:stretch>
            <a:fillRect/>
          </a:stretch>
        </xdr:blipFill>
        <xdr:spPr>
          <a:xfrm>
            <a:off x="475" y="0"/>
            <a:ext cx="507" cy="42"/>
          </a:xfrm>
          <a:prstGeom prst="rect">
            <a:avLst/>
          </a:prstGeom>
          <a:noFill/>
          <a:ln w="9525" cmpd="sng">
            <a:noFill/>
          </a:ln>
        </xdr:spPr>
      </xdr:pic>
      <xdr:pic>
        <xdr:nvPicPr>
          <xdr:cNvPr id="7" name="Grafik 3" descr="Logo_Kindertagespflege_Banner.jpg"/>
          <xdr:cNvPicPr preferRelativeResize="1">
            <a:picLocks noChangeAspect="1"/>
          </xdr:cNvPicPr>
        </xdr:nvPicPr>
        <xdr:blipFill>
          <a:blip r:embed="rId1"/>
          <a:stretch>
            <a:fillRect/>
          </a:stretch>
        </xdr:blipFill>
        <xdr:spPr>
          <a:xfrm>
            <a:off x="976" y="0"/>
            <a:ext cx="504" cy="42"/>
          </a:xfrm>
          <a:prstGeom prst="rect">
            <a:avLst/>
          </a:prstGeom>
          <a:noFill/>
          <a:ln w="9525" cmpd="sng">
            <a:noFill/>
          </a:ln>
        </xdr:spPr>
      </xdr:pic>
      <xdr:pic>
        <xdr:nvPicPr>
          <xdr:cNvPr id="8" name="Grafik 3" descr="Logo_Kindertagespflege_Banner.jpg"/>
          <xdr:cNvPicPr preferRelativeResize="1">
            <a:picLocks noChangeAspect="1"/>
          </xdr:cNvPicPr>
        </xdr:nvPicPr>
        <xdr:blipFill>
          <a:blip r:embed="rId1"/>
          <a:stretch>
            <a:fillRect/>
          </a:stretch>
        </xdr:blipFill>
        <xdr:spPr>
          <a:xfrm>
            <a:off x="1473" y="0"/>
            <a:ext cx="503" cy="42"/>
          </a:xfrm>
          <a:prstGeom prst="rect">
            <a:avLst/>
          </a:prstGeom>
          <a:noFill/>
          <a:ln w="9525" cmpd="sng">
            <a:noFill/>
          </a:ln>
        </xdr:spPr>
      </xdr:pic>
    </xdr:grpSp>
    <xdr:clientData/>
  </xdr:twoCellAnchor>
  <xdr:twoCellAnchor>
    <xdr:from>
      <xdr:col>4</xdr:col>
      <xdr:colOff>76200</xdr:colOff>
      <xdr:row>10</xdr:row>
      <xdr:rowOff>19050</xdr:rowOff>
    </xdr:from>
    <xdr:to>
      <xdr:col>5</xdr:col>
      <xdr:colOff>400050</xdr:colOff>
      <xdr:row>12</xdr:row>
      <xdr:rowOff>47625</xdr:rowOff>
    </xdr:to>
    <xdr:pic>
      <xdr:nvPicPr>
        <xdr:cNvPr id="9" name="OptionButton1"/>
        <xdr:cNvPicPr preferRelativeResize="1">
          <a:picLocks noChangeAspect="1"/>
        </xdr:cNvPicPr>
      </xdr:nvPicPr>
      <xdr:blipFill>
        <a:blip r:embed="rId2"/>
        <a:stretch>
          <a:fillRect/>
        </a:stretch>
      </xdr:blipFill>
      <xdr:spPr>
        <a:xfrm>
          <a:off x="3124200" y="1771650"/>
          <a:ext cx="1085850" cy="352425"/>
        </a:xfrm>
        <a:prstGeom prst="rect">
          <a:avLst/>
        </a:prstGeom>
        <a:solidFill>
          <a:srgbClr val="FFFFFF"/>
        </a:solidFill>
        <a:ln w="1" cmpd="sng">
          <a:noFill/>
        </a:ln>
      </xdr:spPr>
    </xdr:pic>
    <xdr:clientData/>
  </xdr:twoCellAnchor>
  <xdr:twoCellAnchor>
    <xdr:from>
      <xdr:col>4</xdr:col>
      <xdr:colOff>76200</xdr:colOff>
      <xdr:row>13</xdr:row>
      <xdr:rowOff>19050</xdr:rowOff>
    </xdr:from>
    <xdr:to>
      <xdr:col>4</xdr:col>
      <xdr:colOff>647700</xdr:colOff>
      <xdr:row>15</xdr:row>
      <xdr:rowOff>47625</xdr:rowOff>
    </xdr:to>
    <xdr:pic>
      <xdr:nvPicPr>
        <xdr:cNvPr id="10" name="OptionButton2"/>
        <xdr:cNvPicPr preferRelativeResize="1">
          <a:picLocks noChangeAspect="1"/>
        </xdr:cNvPicPr>
      </xdr:nvPicPr>
      <xdr:blipFill>
        <a:blip r:embed="rId3"/>
        <a:stretch>
          <a:fillRect/>
        </a:stretch>
      </xdr:blipFill>
      <xdr:spPr>
        <a:xfrm>
          <a:off x="3124200" y="2257425"/>
          <a:ext cx="571500" cy="352425"/>
        </a:xfrm>
        <a:prstGeom prst="rect">
          <a:avLst/>
        </a:prstGeom>
        <a:noFill/>
        <a:ln w="9525" cmpd="sng">
          <a:noFill/>
        </a:ln>
      </xdr:spPr>
    </xdr:pic>
    <xdr:clientData/>
  </xdr:twoCellAnchor>
  <xdr:twoCellAnchor>
    <xdr:from>
      <xdr:col>4</xdr:col>
      <xdr:colOff>76200</xdr:colOff>
      <xdr:row>16</xdr:row>
      <xdr:rowOff>19050</xdr:rowOff>
    </xdr:from>
    <xdr:to>
      <xdr:col>11</xdr:col>
      <xdr:colOff>323850</xdr:colOff>
      <xdr:row>18</xdr:row>
      <xdr:rowOff>142875</xdr:rowOff>
    </xdr:to>
    <xdr:pic>
      <xdr:nvPicPr>
        <xdr:cNvPr id="11" name="OptionButton3"/>
        <xdr:cNvPicPr preferRelativeResize="1">
          <a:picLocks noChangeAspect="1"/>
        </xdr:cNvPicPr>
      </xdr:nvPicPr>
      <xdr:blipFill>
        <a:blip r:embed="rId4"/>
        <a:stretch>
          <a:fillRect/>
        </a:stretch>
      </xdr:blipFill>
      <xdr:spPr>
        <a:xfrm>
          <a:off x="3124200" y="2743200"/>
          <a:ext cx="5581650" cy="447675"/>
        </a:xfrm>
        <a:prstGeom prst="rect">
          <a:avLst/>
        </a:prstGeom>
        <a:noFill/>
        <a:ln w="9525" cmpd="sng">
          <a:noFill/>
        </a:ln>
      </xdr:spPr>
    </xdr:pic>
    <xdr:clientData/>
  </xdr:twoCellAnchor>
  <xdr:twoCellAnchor>
    <xdr:from>
      <xdr:col>4</xdr:col>
      <xdr:colOff>76200</xdr:colOff>
      <xdr:row>19</xdr:row>
      <xdr:rowOff>104775</xdr:rowOff>
    </xdr:from>
    <xdr:to>
      <xdr:col>11</xdr:col>
      <xdr:colOff>323850</xdr:colOff>
      <xdr:row>22</xdr:row>
      <xdr:rowOff>66675</xdr:rowOff>
    </xdr:to>
    <xdr:pic>
      <xdr:nvPicPr>
        <xdr:cNvPr id="12" name="OptionButton4"/>
        <xdr:cNvPicPr preferRelativeResize="1">
          <a:picLocks noChangeAspect="1"/>
        </xdr:cNvPicPr>
      </xdr:nvPicPr>
      <xdr:blipFill>
        <a:blip r:embed="rId5"/>
        <a:stretch>
          <a:fillRect/>
        </a:stretch>
      </xdr:blipFill>
      <xdr:spPr>
        <a:xfrm>
          <a:off x="3124200" y="3314700"/>
          <a:ext cx="5581650" cy="447675"/>
        </a:xfrm>
        <a:prstGeom prst="rect">
          <a:avLst/>
        </a:prstGeom>
        <a:noFill/>
        <a:ln w="9525" cmpd="sng">
          <a:noFill/>
        </a:ln>
      </xdr:spPr>
    </xdr:pic>
    <xdr:clientData/>
  </xdr:twoCellAnchor>
  <xdr:twoCellAnchor>
    <xdr:from>
      <xdr:col>4</xdr:col>
      <xdr:colOff>76200</xdr:colOff>
      <xdr:row>23</xdr:row>
      <xdr:rowOff>47625</xdr:rowOff>
    </xdr:from>
    <xdr:to>
      <xdr:col>11</xdr:col>
      <xdr:colOff>323850</xdr:colOff>
      <xdr:row>26</xdr:row>
      <xdr:rowOff>9525</xdr:rowOff>
    </xdr:to>
    <xdr:pic>
      <xdr:nvPicPr>
        <xdr:cNvPr id="13" name="OptionButton5"/>
        <xdr:cNvPicPr preferRelativeResize="1">
          <a:picLocks noChangeAspect="1"/>
        </xdr:cNvPicPr>
      </xdr:nvPicPr>
      <xdr:blipFill>
        <a:blip r:embed="rId6"/>
        <a:stretch>
          <a:fillRect/>
        </a:stretch>
      </xdr:blipFill>
      <xdr:spPr>
        <a:xfrm>
          <a:off x="3124200" y="3905250"/>
          <a:ext cx="5581650" cy="447675"/>
        </a:xfrm>
        <a:prstGeom prst="rect">
          <a:avLst/>
        </a:prstGeom>
        <a:noFill/>
        <a:ln w="9525" cmpd="sng">
          <a:noFill/>
        </a:ln>
      </xdr:spPr>
    </xdr:pic>
    <xdr:clientData/>
  </xdr:twoCellAnchor>
  <xdr:twoCellAnchor editAs="oneCell">
    <xdr:from>
      <xdr:col>9</xdr:col>
      <xdr:colOff>38100</xdr:colOff>
      <xdr:row>25</xdr:row>
      <xdr:rowOff>104775</xdr:rowOff>
    </xdr:from>
    <xdr:to>
      <xdr:col>11</xdr:col>
      <xdr:colOff>238125</xdr:colOff>
      <xdr:row>28</xdr:row>
      <xdr:rowOff>28575</xdr:rowOff>
    </xdr:to>
    <xdr:pic>
      <xdr:nvPicPr>
        <xdr:cNvPr id="14" name="CommandButton1"/>
        <xdr:cNvPicPr preferRelativeResize="1">
          <a:picLocks noChangeAspect="1"/>
        </xdr:cNvPicPr>
      </xdr:nvPicPr>
      <xdr:blipFill>
        <a:blip r:embed="rId7"/>
        <a:stretch>
          <a:fillRect/>
        </a:stretch>
      </xdr:blipFill>
      <xdr:spPr>
        <a:xfrm>
          <a:off x="6896100" y="4286250"/>
          <a:ext cx="17240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Tabelle1"/>
  <dimension ref="B3:R45"/>
  <sheetViews>
    <sheetView showGridLines="0" showRowColHeaders="0" tabSelected="1" showOutlineSymbols="0" zoomScale="70" zoomScaleNormal="70" zoomScalePageLayoutView="0" workbookViewId="0" topLeftCell="A1">
      <selection activeCell="C6" sqref="C6"/>
    </sheetView>
  </sheetViews>
  <sheetFormatPr defaultColWidth="0" defaultRowHeight="12.75" zeroHeight="1"/>
  <cols>
    <col min="1" max="1" width="7.28125" style="1" customWidth="1"/>
    <col min="2" max="18" width="11.421875" style="1" customWidth="1"/>
    <col min="19" max="19" width="7.421875" style="1" customWidth="1"/>
    <col min="20" max="16384" width="0" style="1" hidden="1" customWidth="1"/>
  </cols>
  <sheetData>
    <row r="1" ht="36" customHeight="1"/>
    <row r="2" ht="12.75"/>
    <row r="3" spans="2:18" ht="12.75">
      <c r="B3" s="2"/>
      <c r="C3" s="2"/>
      <c r="D3" s="2"/>
      <c r="E3" s="2"/>
      <c r="F3" s="2"/>
      <c r="G3" s="2"/>
      <c r="H3" s="2"/>
      <c r="I3" s="2"/>
      <c r="J3" s="2"/>
      <c r="K3" s="2"/>
      <c r="L3" s="2"/>
      <c r="M3" s="2"/>
      <c r="N3" s="2"/>
      <c r="O3" s="2"/>
      <c r="P3" s="2"/>
      <c r="Q3" s="2"/>
      <c r="R3" s="2"/>
    </row>
    <row r="4" spans="2:18" ht="12.75">
      <c r="B4" s="2"/>
      <c r="C4" s="2"/>
      <c r="D4" s="2"/>
      <c r="E4" s="2"/>
      <c r="F4" s="2"/>
      <c r="G4" s="2"/>
      <c r="H4" s="2"/>
      <c r="I4" s="2"/>
      <c r="J4" s="2"/>
      <c r="K4" s="2"/>
      <c r="L4" s="2"/>
      <c r="M4" s="2"/>
      <c r="N4" s="2"/>
      <c r="O4" s="2"/>
      <c r="P4" s="2"/>
      <c r="Q4" s="2"/>
      <c r="R4" s="2"/>
    </row>
    <row r="5" spans="2:18" ht="12.75">
      <c r="B5" s="2"/>
      <c r="C5" s="2"/>
      <c r="D5" s="2"/>
      <c r="E5" s="2"/>
      <c r="F5" s="2"/>
      <c r="G5" s="2"/>
      <c r="H5" s="2"/>
      <c r="I5" s="2"/>
      <c r="J5" s="2"/>
      <c r="K5" s="2"/>
      <c r="L5" s="2"/>
      <c r="M5" s="2"/>
      <c r="N5" s="2"/>
      <c r="O5" s="2"/>
      <c r="P5" s="2"/>
      <c r="Q5" s="2"/>
      <c r="R5" s="2"/>
    </row>
    <row r="6" spans="2:18" ht="12.75">
      <c r="B6" s="2"/>
      <c r="C6" s="2"/>
      <c r="D6" s="2"/>
      <c r="E6" s="2"/>
      <c r="F6" s="2"/>
      <c r="G6" s="2"/>
      <c r="H6" s="2"/>
      <c r="I6" s="2"/>
      <c r="J6" s="2"/>
      <c r="K6" s="2"/>
      <c r="L6" s="2"/>
      <c r="M6" s="2"/>
      <c r="N6" s="2"/>
      <c r="O6" s="2"/>
      <c r="P6" s="2"/>
      <c r="Q6" s="2"/>
      <c r="R6" s="2"/>
    </row>
    <row r="7" spans="2:18" ht="12.75">
      <c r="B7" s="2"/>
      <c r="C7" s="2"/>
      <c r="D7" s="2"/>
      <c r="E7" s="2"/>
      <c r="F7" s="2"/>
      <c r="G7" s="2"/>
      <c r="H7" s="2"/>
      <c r="I7" s="2"/>
      <c r="J7" s="2"/>
      <c r="K7" s="2"/>
      <c r="L7" s="2"/>
      <c r="M7" s="2"/>
      <c r="N7" s="2"/>
      <c r="O7" s="2"/>
      <c r="P7" s="2"/>
      <c r="Q7" s="2"/>
      <c r="R7" s="2"/>
    </row>
    <row r="8" spans="2:18" ht="12.75">
      <c r="B8" s="2"/>
      <c r="C8" s="2"/>
      <c r="D8" s="2"/>
      <c r="E8" s="2"/>
      <c r="F8" s="2"/>
      <c r="G8" s="2"/>
      <c r="H8" s="2"/>
      <c r="I8" s="2"/>
      <c r="J8" s="2"/>
      <c r="K8" s="2"/>
      <c r="L8" s="2"/>
      <c r="M8" s="2"/>
      <c r="N8" s="2"/>
      <c r="O8" s="2"/>
      <c r="P8" s="2"/>
      <c r="Q8" s="2"/>
      <c r="R8" s="2"/>
    </row>
    <row r="9" spans="2:18" ht="17.25" customHeight="1">
      <c r="B9" s="2"/>
      <c r="C9" s="2"/>
      <c r="D9" s="2"/>
      <c r="E9" s="2"/>
      <c r="F9" s="2"/>
      <c r="G9" s="2"/>
      <c r="H9" s="2"/>
      <c r="I9" s="2"/>
      <c r="J9" s="2"/>
      <c r="K9" s="2"/>
      <c r="L9" s="2"/>
      <c r="M9" s="2"/>
      <c r="N9" s="2"/>
      <c r="O9" s="2"/>
      <c r="P9" s="2"/>
      <c r="Q9" s="2"/>
      <c r="R9" s="2"/>
    </row>
    <row r="10" spans="2:18" ht="12.75">
      <c r="B10" s="2"/>
      <c r="C10" s="2"/>
      <c r="D10" s="2"/>
      <c r="E10" s="2"/>
      <c r="F10" s="2"/>
      <c r="G10" s="2"/>
      <c r="H10" s="2"/>
      <c r="I10" s="2"/>
      <c r="J10" s="2"/>
      <c r="K10" s="2"/>
      <c r="L10" s="2"/>
      <c r="M10" s="2"/>
      <c r="N10" s="2"/>
      <c r="O10" s="2"/>
      <c r="P10" s="2"/>
      <c r="Q10" s="2"/>
      <c r="R10" s="2"/>
    </row>
    <row r="11" spans="2:18" ht="12.75">
      <c r="B11" s="2"/>
      <c r="C11" s="2"/>
      <c r="D11" s="2"/>
      <c r="E11" s="2"/>
      <c r="F11" s="2"/>
      <c r="G11" s="2"/>
      <c r="H11" s="2"/>
      <c r="I11" s="2"/>
      <c r="J11" s="2"/>
      <c r="K11" s="2"/>
      <c r="L11" s="2"/>
      <c r="M11" s="2"/>
      <c r="N11" s="2"/>
      <c r="O11" s="2"/>
      <c r="P11" s="2"/>
      <c r="Q11" s="2"/>
      <c r="R11" s="2"/>
    </row>
    <row r="12" spans="2:18" ht="12.75">
      <c r="B12" s="4"/>
      <c r="C12" s="4"/>
      <c r="D12" s="4"/>
      <c r="E12" s="4"/>
      <c r="F12" s="4"/>
      <c r="G12" s="4"/>
      <c r="H12" s="4"/>
      <c r="I12" s="4"/>
      <c r="J12" s="4"/>
      <c r="K12" s="4"/>
      <c r="L12" s="4"/>
      <c r="M12" s="4"/>
      <c r="N12" s="4"/>
      <c r="O12" s="4"/>
      <c r="P12" s="4"/>
      <c r="Q12" s="4"/>
      <c r="R12" s="4"/>
    </row>
    <row r="13" spans="2:18" ht="12.75">
      <c r="B13" s="4"/>
      <c r="C13" s="4"/>
      <c r="D13" s="4"/>
      <c r="E13" s="4"/>
      <c r="F13" s="4"/>
      <c r="G13" s="4"/>
      <c r="H13" s="4"/>
      <c r="I13" s="4"/>
      <c r="J13" s="4"/>
      <c r="K13" s="4"/>
      <c r="L13" s="4"/>
      <c r="M13" s="4"/>
      <c r="N13" s="4"/>
      <c r="O13" s="4"/>
      <c r="P13" s="4"/>
      <c r="Q13" s="4"/>
      <c r="R13" s="4"/>
    </row>
    <row r="14" spans="2:18" ht="12.75">
      <c r="B14" s="4"/>
      <c r="C14" s="4"/>
      <c r="D14" s="4"/>
      <c r="E14" s="4"/>
      <c r="F14" s="4"/>
      <c r="G14" s="4"/>
      <c r="H14" s="4"/>
      <c r="I14" s="4"/>
      <c r="J14" s="4"/>
      <c r="K14" s="4"/>
      <c r="L14" s="4"/>
      <c r="M14" s="4"/>
      <c r="N14" s="4"/>
      <c r="O14" s="4"/>
      <c r="P14" s="4"/>
      <c r="Q14" s="4"/>
      <c r="R14" s="4"/>
    </row>
    <row r="15" spans="2:18" ht="12.75">
      <c r="B15" s="4"/>
      <c r="C15" s="4"/>
      <c r="D15" s="4"/>
      <c r="E15" s="4"/>
      <c r="F15" s="4"/>
      <c r="G15" s="4"/>
      <c r="H15" s="4"/>
      <c r="I15" s="4"/>
      <c r="J15" s="4"/>
      <c r="K15" s="4"/>
      <c r="L15" s="4"/>
      <c r="M15" s="4"/>
      <c r="N15" s="4"/>
      <c r="O15" s="4"/>
      <c r="P15" s="4"/>
      <c r="Q15" s="4"/>
      <c r="R15" s="4"/>
    </row>
    <row r="16" spans="2:18" ht="12.75">
      <c r="B16" s="4"/>
      <c r="C16" s="4"/>
      <c r="D16" s="4"/>
      <c r="E16" s="4"/>
      <c r="F16" s="4"/>
      <c r="G16" s="4"/>
      <c r="H16" s="4"/>
      <c r="I16" s="4"/>
      <c r="J16" s="4"/>
      <c r="K16" s="4"/>
      <c r="L16" s="4"/>
      <c r="M16" s="4"/>
      <c r="N16" s="4"/>
      <c r="O16" s="4"/>
      <c r="P16" s="4"/>
      <c r="Q16" s="4"/>
      <c r="R16" s="4"/>
    </row>
    <row r="17" spans="2:18" ht="12.75">
      <c r="B17" s="4"/>
      <c r="C17" s="4"/>
      <c r="D17" s="4"/>
      <c r="E17" s="4"/>
      <c r="F17" s="4"/>
      <c r="G17" s="4"/>
      <c r="H17" s="4"/>
      <c r="I17" s="4"/>
      <c r="J17" s="4"/>
      <c r="K17" s="4"/>
      <c r="L17" s="4"/>
      <c r="M17" s="4"/>
      <c r="N17" s="4"/>
      <c r="O17" s="4"/>
      <c r="P17" s="4"/>
      <c r="Q17" s="4"/>
      <c r="R17" s="4"/>
    </row>
    <row r="18" spans="2:18" ht="12.75">
      <c r="B18" s="4"/>
      <c r="C18" s="4"/>
      <c r="D18" s="4"/>
      <c r="E18" s="4"/>
      <c r="F18" s="4"/>
      <c r="G18" s="4"/>
      <c r="H18" s="4"/>
      <c r="I18" s="4"/>
      <c r="J18" s="4"/>
      <c r="K18" s="4"/>
      <c r="L18" s="4"/>
      <c r="M18" s="4"/>
      <c r="N18" s="4"/>
      <c r="O18" s="4"/>
      <c r="P18" s="4"/>
      <c r="Q18" s="4"/>
      <c r="R18" s="4"/>
    </row>
    <row r="19" spans="2:18" ht="12.75">
      <c r="B19" s="4"/>
      <c r="C19" s="4"/>
      <c r="D19" s="4"/>
      <c r="E19" s="4"/>
      <c r="F19" s="4"/>
      <c r="G19" s="4"/>
      <c r="H19" s="4"/>
      <c r="I19" s="4"/>
      <c r="J19" s="4"/>
      <c r="K19" s="4"/>
      <c r="L19" s="4"/>
      <c r="M19" s="4"/>
      <c r="N19" s="4"/>
      <c r="O19" s="4"/>
      <c r="P19" s="4"/>
      <c r="Q19" s="4"/>
      <c r="R19" s="4"/>
    </row>
    <row r="20" spans="2:18" ht="57">
      <c r="B20" s="22" t="s">
        <v>0</v>
      </c>
      <c r="C20" s="22"/>
      <c r="D20" s="22"/>
      <c r="E20" s="22"/>
      <c r="F20" s="22"/>
      <c r="G20" s="22"/>
      <c r="H20" s="22"/>
      <c r="I20" s="22"/>
      <c r="J20" s="22"/>
      <c r="K20" s="22"/>
      <c r="L20" s="22"/>
      <c r="M20" s="22"/>
      <c r="N20" s="22"/>
      <c r="O20" s="22"/>
      <c r="P20" s="22"/>
      <c r="Q20" s="22"/>
      <c r="R20" s="22"/>
    </row>
    <row r="21" spans="2:18" ht="12.75">
      <c r="B21" s="4"/>
      <c r="C21" s="4"/>
      <c r="D21" s="4"/>
      <c r="E21" s="4"/>
      <c r="F21" s="4"/>
      <c r="G21" s="4"/>
      <c r="H21" s="4"/>
      <c r="I21" s="4"/>
      <c r="J21" s="4"/>
      <c r="K21" s="4"/>
      <c r="L21" s="4"/>
      <c r="M21" s="4"/>
      <c r="N21" s="4"/>
      <c r="O21" s="4"/>
      <c r="P21" s="4"/>
      <c r="Q21" s="4"/>
      <c r="R21" s="4"/>
    </row>
    <row r="22" spans="2:18" ht="12.75">
      <c r="B22" s="4"/>
      <c r="C22" s="4"/>
      <c r="D22" s="4"/>
      <c r="E22" s="4"/>
      <c r="F22" s="4"/>
      <c r="G22" s="4"/>
      <c r="H22" s="4"/>
      <c r="I22" s="4"/>
      <c r="J22" s="4"/>
      <c r="K22" s="4"/>
      <c r="L22" s="4"/>
      <c r="M22" s="4"/>
      <c r="N22" s="4"/>
      <c r="O22" s="4"/>
      <c r="P22" s="4"/>
      <c r="Q22" s="4"/>
      <c r="R22" s="4"/>
    </row>
    <row r="23" spans="2:18" ht="12.75">
      <c r="B23" s="4"/>
      <c r="C23" s="4"/>
      <c r="D23" s="4"/>
      <c r="E23" s="4"/>
      <c r="F23" s="4"/>
      <c r="G23" s="4"/>
      <c r="H23" s="4"/>
      <c r="I23" s="4"/>
      <c r="J23" s="4"/>
      <c r="K23" s="4"/>
      <c r="L23" s="4"/>
      <c r="M23" s="4"/>
      <c r="N23" s="4"/>
      <c r="O23" s="4"/>
      <c r="P23" s="4"/>
      <c r="Q23" s="4"/>
      <c r="R23" s="4"/>
    </row>
    <row r="24" spans="2:18" ht="12.75">
      <c r="B24" s="4"/>
      <c r="C24" s="4"/>
      <c r="D24" s="4"/>
      <c r="E24" s="4"/>
      <c r="F24" s="4"/>
      <c r="G24" s="4"/>
      <c r="H24" s="4"/>
      <c r="I24" s="4"/>
      <c r="J24" s="4"/>
      <c r="K24" s="4"/>
      <c r="L24" s="4"/>
      <c r="M24" s="4"/>
      <c r="N24" s="4"/>
      <c r="O24" s="4"/>
      <c r="P24" s="4"/>
      <c r="Q24" s="4"/>
      <c r="R24" s="4"/>
    </row>
    <row r="25" spans="2:18" ht="12.75">
      <c r="B25" s="4"/>
      <c r="C25" s="4"/>
      <c r="D25" s="4"/>
      <c r="E25" s="4"/>
      <c r="F25" s="4"/>
      <c r="G25" s="4"/>
      <c r="H25" s="4"/>
      <c r="I25" s="4"/>
      <c r="J25" s="4"/>
      <c r="K25" s="4"/>
      <c r="L25" s="4"/>
      <c r="M25" s="4"/>
      <c r="N25" s="4"/>
      <c r="O25" s="4"/>
      <c r="P25" s="4"/>
      <c r="Q25" s="4"/>
      <c r="R25" s="4"/>
    </row>
    <row r="26" spans="2:18" ht="12.75">
      <c r="B26" s="4"/>
      <c r="C26" s="4"/>
      <c r="D26" s="4"/>
      <c r="E26" s="4"/>
      <c r="F26" s="4"/>
      <c r="G26" s="4"/>
      <c r="H26" s="4"/>
      <c r="I26" s="4"/>
      <c r="J26" s="4"/>
      <c r="K26" s="4"/>
      <c r="L26" s="4"/>
      <c r="M26" s="4"/>
      <c r="N26" s="4"/>
      <c r="O26" s="4"/>
      <c r="P26" s="4"/>
      <c r="Q26" s="4"/>
      <c r="R26" s="4"/>
    </row>
    <row r="27" spans="2:18" ht="12.75">
      <c r="B27" s="4"/>
      <c r="C27" s="4"/>
      <c r="D27" s="4"/>
      <c r="E27" s="4"/>
      <c r="F27" s="4"/>
      <c r="G27" s="4"/>
      <c r="H27" s="4"/>
      <c r="I27" s="4"/>
      <c r="J27" s="4"/>
      <c r="K27" s="4"/>
      <c r="L27" s="4"/>
      <c r="M27" s="4"/>
      <c r="N27" s="4"/>
      <c r="O27" s="4"/>
      <c r="P27" s="4"/>
      <c r="Q27" s="4"/>
      <c r="R27" s="4"/>
    </row>
    <row r="28" spans="2:18" ht="12.75">
      <c r="B28" s="4"/>
      <c r="C28" s="4"/>
      <c r="D28" s="4"/>
      <c r="E28" s="4"/>
      <c r="F28" s="4"/>
      <c r="G28" s="4"/>
      <c r="H28" s="4"/>
      <c r="I28" s="4"/>
      <c r="J28" s="4"/>
      <c r="K28" s="4"/>
      <c r="L28" s="4"/>
      <c r="M28" s="4"/>
      <c r="N28" s="4"/>
      <c r="O28" s="4"/>
      <c r="P28" s="4"/>
      <c r="Q28" s="4"/>
      <c r="R28" s="4"/>
    </row>
    <row r="29" spans="2:18" ht="12.75">
      <c r="B29" s="4"/>
      <c r="C29" s="4"/>
      <c r="D29" s="4"/>
      <c r="E29" s="4"/>
      <c r="F29" s="4"/>
      <c r="G29" s="4"/>
      <c r="H29" s="4"/>
      <c r="I29" s="4"/>
      <c r="J29" s="4"/>
      <c r="K29" s="4"/>
      <c r="L29" s="4"/>
      <c r="M29" s="4"/>
      <c r="N29" s="4"/>
      <c r="O29" s="4"/>
      <c r="P29" s="4"/>
      <c r="Q29" s="4"/>
      <c r="R29" s="4"/>
    </row>
    <row r="30" spans="2:18" ht="12.75">
      <c r="B30" s="4"/>
      <c r="C30" s="4"/>
      <c r="D30" s="4"/>
      <c r="E30" s="4"/>
      <c r="F30" s="4"/>
      <c r="G30" s="4"/>
      <c r="H30" s="4"/>
      <c r="I30" s="4"/>
      <c r="J30" s="4"/>
      <c r="K30" s="4"/>
      <c r="L30" s="4"/>
      <c r="M30" s="4"/>
      <c r="N30" s="4"/>
      <c r="O30" s="4"/>
      <c r="P30" s="4"/>
      <c r="Q30" s="4"/>
      <c r="R30" s="4"/>
    </row>
    <row r="31" spans="2:18" ht="23.25" customHeight="1">
      <c r="B31" s="23" t="s">
        <v>82</v>
      </c>
      <c r="C31" s="23"/>
      <c r="D31" s="23"/>
      <c r="E31" s="23"/>
      <c r="F31" s="23"/>
      <c r="G31" s="23"/>
      <c r="H31" s="23"/>
      <c r="I31" s="23"/>
      <c r="J31" s="23"/>
      <c r="K31" s="23"/>
      <c r="L31" s="23"/>
      <c r="M31" s="23"/>
      <c r="N31" s="23"/>
      <c r="O31" s="23"/>
      <c r="P31" s="23"/>
      <c r="Q31" s="23"/>
      <c r="R31" s="23"/>
    </row>
    <row r="32" spans="2:18" ht="24" customHeight="1">
      <c r="B32" s="23" t="s">
        <v>83</v>
      </c>
      <c r="C32" s="23"/>
      <c r="D32" s="23"/>
      <c r="E32" s="23"/>
      <c r="F32" s="23"/>
      <c r="G32" s="23"/>
      <c r="H32" s="23"/>
      <c r="I32" s="23"/>
      <c r="J32" s="23"/>
      <c r="K32" s="23"/>
      <c r="L32" s="23"/>
      <c r="M32" s="23"/>
      <c r="N32" s="23"/>
      <c r="O32" s="23"/>
      <c r="P32" s="23"/>
      <c r="Q32" s="23"/>
      <c r="R32" s="23"/>
    </row>
    <row r="33" spans="3:18" ht="4.5" customHeight="1">
      <c r="C33" s="2"/>
      <c r="D33" s="2"/>
      <c r="E33" s="2"/>
      <c r="F33" s="2"/>
      <c r="G33" s="2"/>
      <c r="H33" s="2"/>
      <c r="I33" s="2"/>
      <c r="J33" s="2"/>
      <c r="K33" s="2"/>
      <c r="L33" s="2"/>
      <c r="M33" s="2"/>
      <c r="N33" s="2"/>
      <c r="O33" s="2"/>
      <c r="P33" s="2"/>
      <c r="Q33" s="2"/>
      <c r="R33" s="2"/>
    </row>
    <row r="34" spans="2:18" ht="12.75">
      <c r="B34" s="2"/>
      <c r="C34" s="2"/>
      <c r="D34" s="2"/>
      <c r="E34" s="2"/>
      <c r="F34" s="2"/>
      <c r="G34" s="2"/>
      <c r="H34" s="2"/>
      <c r="I34" s="2"/>
      <c r="J34" s="2"/>
      <c r="K34" s="2"/>
      <c r="L34" s="2"/>
      <c r="M34" s="2"/>
      <c r="N34" s="2"/>
      <c r="O34" s="2"/>
      <c r="P34" s="2"/>
      <c r="Q34" s="2"/>
      <c r="R34" s="2"/>
    </row>
    <row r="35" spans="2:18" ht="12.75">
      <c r="B35" s="2"/>
      <c r="C35" s="2"/>
      <c r="D35" s="2"/>
      <c r="E35" s="2"/>
      <c r="F35" s="2"/>
      <c r="G35" s="2"/>
      <c r="H35" s="2"/>
      <c r="I35" s="2"/>
      <c r="J35" s="2"/>
      <c r="K35" s="2"/>
      <c r="L35" s="2"/>
      <c r="M35" s="2"/>
      <c r="N35" s="2"/>
      <c r="O35" s="2"/>
      <c r="P35" s="2"/>
      <c r="Q35" s="2"/>
      <c r="R35" s="2"/>
    </row>
    <row r="36" spans="2:18" ht="12.75">
      <c r="B36" s="2"/>
      <c r="C36" s="2"/>
      <c r="D36" s="2"/>
      <c r="E36" s="2"/>
      <c r="F36" s="2"/>
      <c r="G36" s="2"/>
      <c r="H36" s="2"/>
      <c r="I36" s="2"/>
      <c r="J36" s="2"/>
      <c r="K36" s="2"/>
      <c r="L36" s="2"/>
      <c r="M36" s="2"/>
      <c r="N36" s="2"/>
      <c r="O36" s="2"/>
      <c r="P36" s="2"/>
      <c r="Q36" s="2"/>
      <c r="R36" s="2"/>
    </row>
    <row r="37" spans="2:18" ht="12.75">
      <c r="B37" s="2"/>
      <c r="C37" s="2"/>
      <c r="D37" s="2"/>
      <c r="E37" s="2"/>
      <c r="F37" s="2"/>
      <c r="G37" s="2"/>
      <c r="H37" s="2"/>
      <c r="I37" s="2"/>
      <c r="J37" s="2"/>
      <c r="K37" s="2"/>
      <c r="L37" s="2"/>
      <c r="M37" s="2"/>
      <c r="N37" s="2"/>
      <c r="O37" s="2"/>
      <c r="P37" s="2"/>
      <c r="Q37" s="2"/>
      <c r="R37" s="2"/>
    </row>
    <row r="38" spans="2:18" ht="12.75">
      <c r="B38" s="2"/>
      <c r="C38" s="2"/>
      <c r="D38" s="2"/>
      <c r="E38" s="2"/>
      <c r="F38" s="2"/>
      <c r="G38" s="2"/>
      <c r="H38" s="2"/>
      <c r="I38" s="2"/>
      <c r="J38" s="2"/>
      <c r="K38" s="2"/>
      <c r="L38" s="2"/>
      <c r="M38" s="2"/>
      <c r="N38" s="2"/>
      <c r="O38" s="2"/>
      <c r="P38" s="2"/>
      <c r="Q38" s="2"/>
      <c r="R38" s="2"/>
    </row>
    <row r="39" spans="2:18" ht="12.75">
      <c r="B39" s="2"/>
      <c r="C39" s="2"/>
      <c r="D39" s="2"/>
      <c r="E39" s="2"/>
      <c r="F39" s="2"/>
      <c r="G39" s="2"/>
      <c r="H39" s="2"/>
      <c r="I39" s="2"/>
      <c r="J39" s="2"/>
      <c r="K39" s="2"/>
      <c r="L39" s="2"/>
      <c r="M39" s="2"/>
      <c r="N39" s="2"/>
      <c r="O39" s="2"/>
      <c r="P39" s="2"/>
      <c r="Q39" s="2"/>
      <c r="R39" s="2"/>
    </row>
    <row r="40" spans="2:18" ht="12.75">
      <c r="B40" s="2"/>
      <c r="C40" s="2"/>
      <c r="D40" s="2"/>
      <c r="E40" s="2"/>
      <c r="F40" s="2"/>
      <c r="G40" s="2"/>
      <c r="H40" s="2"/>
      <c r="I40" s="2"/>
      <c r="J40" s="2"/>
      <c r="K40" s="2"/>
      <c r="L40" s="2"/>
      <c r="M40" s="2"/>
      <c r="N40" s="2"/>
      <c r="O40" s="2"/>
      <c r="P40" s="2"/>
      <c r="Q40" s="2"/>
      <c r="R40" s="2"/>
    </row>
    <row r="41" spans="2:18" ht="12.75">
      <c r="B41" s="2"/>
      <c r="C41" s="2"/>
      <c r="D41" s="2"/>
      <c r="E41" s="2"/>
      <c r="F41" s="2"/>
      <c r="G41" s="2"/>
      <c r="H41" s="2"/>
      <c r="I41" s="2"/>
      <c r="J41" s="2"/>
      <c r="K41" s="2"/>
      <c r="L41" s="2"/>
      <c r="M41" s="2"/>
      <c r="N41" s="2"/>
      <c r="O41" s="2"/>
      <c r="P41" s="2"/>
      <c r="Q41" s="2"/>
      <c r="R41" s="2"/>
    </row>
    <row r="42" spans="2:18" ht="12.75">
      <c r="B42" s="2"/>
      <c r="C42" s="2"/>
      <c r="D42" s="2"/>
      <c r="E42" s="2"/>
      <c r="F42" s="2"/>
      <c r="G42" s="2"/>
      <c r="H42" s="2"/>
      <c r="I42" s="2"/>
      <c r="J42" s="2"/>
      <c r="K42" s="2"/>
      <c r="L42" s="2"/>
      <c r="M42" s="2"/>
      <c r="N42" s="2"/>
      <c r="O42" s="2"/>
      <c r="P42" s="2"/>
      <c r="Q42" s="2"/>
      <c r="R42" s="2"/>
    </row>
    <row r="43" spans="2:18" ht="15" customHeight="1">
      <c r="B43" s="2"/>
      <c r="C43" s="2"/>
      <c r="D43" s="2"/>
      <c r="E43" s="2"/>
      <c r="F43" s="2"/>
      <c r="G43" s="2"/>
      <c r="H43" s="2"/>
      <c r="I43" s="2"/>
      <c r="J43" s="2"/>
      <c r="K43" s="2"/>
      <c r="L43" s="2"/>
      <c r="M43" s="2"/>
      <c r="N43" s="2"/>
      <c r="O43" s="2"/>
      <c r="P43" s="2"/>
      <c r="Q43" s="2"/>
      <c r="R43" s="2"/>
    </row>
    <row r="44" ht="3.75" customHeight="1"/>
    <row r="45" ht="16.5" customHeight="1">
      <c r="R45" s="5" t="s">
        <v>78</v>
      </c>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password="F4EC" sheet="1" objects="1" scenarios="1"/>
  <mergeCells count="3">
    <mergeCell ref="B20:R20"/>
    <mergeCell ref="B31:R31"/>
    <mergeCell ref="B32:R32"/>
  </mergeCells>
  <printOptions/>
  <pageMargins left="0.787401575" right="0.787401575" top="0.984251969" bottom="0.984251969"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37"/>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22</v>
      </c>
      <c r="E7" s="6" t="s">
        <v>31</v>
      </c>
    </row>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belle38"/>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23</v>
      </c>
      <c r="E7" s="6" t="s">
        <v>32</v>
      </c>
    </row>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sheetPr codeName="Tabelle39"/>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33</v>
      </c>
      <c r="E7" s="6" t="s">
        <v>35</v>
      </c>
    </row>
    <row r="8" ht="23.25">
      <c r="E8" s="6" t="s">
        <v>34</v>
      </c>
    </row>
    <row r="9" ht="2.25" customHeight="1"/>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belle310"/>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36</v>
      </c>
      <c r="E7" s="6" t="s">
        <v>37</v>
      </c>
    </row>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belle311"/>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38</v>
      </c>
      <c r="E7" s="6" t="s">
        <v>39</v>
      </c>
    </row>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belle312"/>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40</v>
      </c>
      <c r="E7" s="6" t="s">
        <v>41</v>
      </c>
    </row>
    <row r="12" spans="27:28" ht="12.75">
      <c r="AA12" s="8" t="b">
        <v>1</v>
      </c>
      <c r="AB12" s="9">
        <f>IF(AA12=TRUE,1,0)</f>
        <v>1</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1</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sheetPr codeName="Tabelle313"/>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42</v>
      </c>
      <c r="E7" s="6" t="s">
        <v>43</v>
      </c>
    </row>
    <row r="12" spans="27:28" ht="12.75">
      <c r="AA12" s="8" t="b">
        <v>1</v>
      </c>
      <c r="AB12" s="9">
        <f>IF(AA12=TRUE,1,0)</f>
        <v>1</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1</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codeName="Tabelle314"/>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44</v>
      </c>
      <c r="E7" s="6" t="s">
        <v>45</v>
      </c>
    </row>
    <row r="12" spans="27:28" ht="12.75">
      <c r="AA12" s="8" t="b">
        <v>1</v>
      </c>
      <c r="AB12" s="9">
        <f>IF(AA12=TRUE,1,0)</f>
        <v>1</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1</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sheetPr codeName="Tabelle315"/>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46</v>
      </c>
      <c r="E7" s="6" t="s">
        <v>47</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1</v>
      </c>
      <c r="AB15" s="9">
        <f>IF(AA15=TRUE,4,0)</f>
        <v>4</v>
      </c>
    </row>
    <row r="16" spans="27:28" ht="12.75">
      <c r="AA16" s="8" t="b">
        <v>0</v>
      </c>
      <c r="AB16" s="9">
        <f>IF(AA16=TRUE,5,0)</f>
        <v>0</v>
      </c>
    </row>
    <row r="17" spans="27:28" ht="12.75">
      <c r="AA17" s="9"/>
      <c r="AB17" s="9">
        <f>SUM(AB12:AB16)</f>
        <v>4</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sheetPr codeName="Tabelle316"/>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48</v>
      </c>
      <c r="E7" s="6" t="s">
        <v>49</v>
      </c>
    </row>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codeName="Tabelle2"/>
  <dimension ref="A1:A1"/>
  <sheetViews>
    <sheetView showRowColHeaders="0" zoomScalePageLayoutView="0" workbookViewId="0" topLeftCell="A1">
      <selection activeCell="A1" sqref="A1"/>
    </sheetView>
  </sheetViews>
  <sheetFormatPr defaultColWidth="11.421875" defaultRowHeight="12.75"/>
  <cols>
    <col min="1" max="16384" width="11.421875" style="3" customWidth="1"/>
  </cols>
  <sheetData/>
  <sheetProtection password="F4EC" sheet="1" objects="1" scenarios="1"/>
  <printOptions/>
  <pageMargins left="0.787401575" right="0.787401575" top="0.984251969" bottom="0.984251969" header="0.4921259845" footer="0.492125984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codeName="Tabelle317"/>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50</v>
      </c>
      <c r="E7" s="6" t="s">
        <v>51</v>
      </c>
    </row>
    <row r="8" ht="23.25">
      <c r="E8" s="6" t="s">
        <v>52</v>
      </c>
    </row>
    <row r="9" ht="2.25" customHeight="1"/>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sheetPr codeName="Tabelle318"/>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53</v>
      </c>
      <c r="E7" s="6" t="s">
        <v>54</v>
      </c>
    </row>
    <row r="8" ht="23.25">
      <c r="E8" s="6" t="s">
        <v>55</v>
      </c>
    </row>
    <row r="9" ht="23.25" customHeight="1">
      <c r="E9" s="6" t="s">
        <v>56</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1</v>
      </c>
      <c r="AB16" s="9">
        <f>IF(AA16=TRUE,5,0)</f>
        <v>5</v>
      </c>
    </row>
    <row r="17" spans="27:28" ht="12.75">
      <c r="AA17" s="9"/>
      <c r="AB17" s="9">
        <f>SUM(AB12:AB16)</f>
        <v>5</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sheetPr codeName="Tabelle319"/>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57</v>
      </c>
      <c r="E7" s="6" t="s">
        <v>58</v>
      </c>
    </row>
    <row r="8" ht="23.25">
      <c r="E8" s="6" t="s">
        <v>59</v>
      </c>
    </row>
    <row r="9" ht="2.25" customHeight="1"/>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sheetPr codeName="Tabelle320"/>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60</v>
      </c>
      <c r="E7" s="6" t="s">
        <v>61</v>
      </c>
    </row>
    <row r="8" ht="23.25">
      <c r="E8" s="6" t="s">
        <v>62</v>
      </c>
    </row>
    <row r="9" ht="2.25" customHeight="1"/>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sheetPr codeName="Tabelle321"/>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63</v>
      </c>
      <c r="E7" s="6" t="s">
        <v>64</v>
      </c>
    </row>
    <row r="8" ht="23.25">
      <c r="E8" s="6" t="s">
        <v>65</v>
      </c>
    </row>
    <row r="9" ht="2.25" customHeight="1"/>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sheetPr codeName="Tabelle322"/>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66</v>
      </c>
      <c r="E7" s="6" t="s">
        <v>67</v>
      </c>
    </row>
    <row r="8" ht="23.25">
      <c r="E8" s="6" t="s">
        <v>68</v>
      </c>
    </row>
    <row r="9" ht="2.25" customHeight="1"/>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sheetPr codeName="Tabelle323"/>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69</v>
      </c>
      <c r="E7" s="6" t="s">
        <v>70</v>
      </c>
    </row>
    <row r="8" ht="23.25">
      <c r="E8" s="6" t="s">
        <v>71</v>
      </c>
    </row>
    <row r="9" ht="2.25" customHeight="1"/>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sheetPr codeName="Tabelle324"/>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72</v>
      </c>
      <c r="E7" s="6" t="s">
        <v>73</v>
      </c>
    </row>
    <row r="8" ht="23.25">
      <c r="E8" s="6" t="s">
        <v>74</v>
      </c>
    </row>
    <row r="9" ht="2.25" customHeight="1"/>
    <row r="12" spans="27:28" ht="12.75">
      <c r="AA12" s="8" t="b">
        <v>0</v>
      </c>
      <c r="AB12" s="9">
        <f>IF(AA12=TRUE,1,0)</f>
        <v>0</v>
      </c>
    </row>
    <row r="13" spans="27:28" ht="12.75">
      <c r="AA13" s="8" t="b">
        <v>0</v>
      </c>
      <c r="AB13" s="9">
        <f>IF(AA13=TRUE,2,0)</f>
        <v>0</v>
      </c>
    </row>
    <row r="14" spans="27:28" ht="12.75">
      <c r="AA14" s="8" t="b">
        <v>1</v>
      </c>
      <c r="AB14" s="9">
        <f>IF(AA14=TRUE,3,0)</f>
        <v>3</v>
      </c>
    </row>
    <row r="15" spans="27:28" ht="12.75">
      <c r="AA15" s="8" t="b">
        <v>0</v>
      </c>
      <c r="AB15" s="9">
        <f>IF(AA15=TRUE,4,0)</f>
        <v>0</v>
      </c>
    </row>
    <row r="16" spans="27:28" ht="12.75">
      <c r="AA16" s="8" t="b">
        <v>0</v>
      </c>
      <c r="AB16" s="9">
        <f>IF(AA16=TRUE,5,0)</f>
        <v>0</v>
      </c>
    </row>
    <row r="17" spans="27:28" ht="12.75">
      <c r="AA17" s="9"/>
      <c r="AB17" s="9">
        <f>SUM(AB12:AB16)</f>
        <v>3</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sheetPr codeName="Tabelle3241"/>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c r="E7" s="21" t="s">
        <v>80</v>
      </c>
    </row>
    <row r="8" ht="23.25">
      <c r="E8" s="21" t="s">
        <v>81</v>
      </c>
    </row>
    <row r="9" ht="2.25" customHeight="1"/>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0</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sheetPr codeName="Tabelle21"/>
  <dimension ref="C4:AB20"/>
  <sheetViews>
    <sheetView zoomScalePageLayoutView="0" workbookViewId="0" topLeftCell="A1">
      <selection activeCell="C12" sqref="C12"/>
    </sheetView>
  </sheetViews>
  <sheetFormatPr defaultColWidth="11.421875" defaultRowHeight="12.75"/>
  <cols>
    <col min="1" max="4" width="11.421875" style="3" customWidth="1"/>
    <col min="5" max="5" width="93.140625" style="3" customWidth="1"/>
    <col min="6" max="16384" width="11.421875" style="3" customWidth="1"/>
  </cols>
  <sheetData>
    <row r="1" ht="12.75"/>
    <row r="2" ht="12.75"/>
    <row r="3" ht="12.75"/>
    <row r="4" ht="12.75">
      <c r="C4" s="3">
        <f>TEST1!AB17</f>
        <v>0</v>
      </c>
    </row>
    <row r="8" spans="3:4" ht="12.75">
      <c r="C8" s="10">
        <f>SUM(TEST1:TEST25!AB12:AB16)</f>
        <v>61</v>
      </c>
      <c r="D8" s="3" t="s">
        <v>2</v>
      </c>
    </row>
    <row r="9" spans="3:4" ht="12.75">
      <c r="C9" s="10">
        <v>25</v>
      </c>
      <c r="D9" s="3" t="s">
        <v>3</v>
      </c>
    </row>
    <row r="10" spans="3:4" ht="12.75">
      <c r="C10" s="10">
        <f>C8/C9</f>
        <v>2.44</v>
      </c>
      <c r="D10" s="3" t="s">
        <v>4</v>
      </c>
    </row>
    <row r="11" ht="12.75">
      <c r="C11" s="10"/>
    </row>
    <row r="12" spans="3:5" ht="12.75">
      <c r="C12" s="12" t="s">
        <v>5</v>
      </c>
      <c r="D12" s="12" t="s">
        <v>6</v>
      </c>
      <c r="E12" s="14" t="s">
        <v>12</v>
      </c>
    </row>
    <row r="13" ht="51">
      <c r="E13" s="11" t="s">
        <v>76</v>
      </c>
    </row>
    <row r="14" spans="3:5" ht="12.75">
      <c r="C14" s="12" t="s">
        <v>7</v>
      </c>
      <c r="D14" s="12" t="s">
        <v>8</v>
      </c>
      <c r="E14" s="13" t="s">
        <v>13</v>
      </c>
    </row>
    <row r="15" ht="76.5">
      <c r="E15" s="11" t="s">
        <v>9</v>
      </c>
    </row>
    <row r="16" spans="3:5" ht="12.75">
      <c r="C16" s="12" t="s">
        <v>10</v>
      </c>
      <c r="D16" s="12" t="s">
        <v>11</v>
      </c>
      <c r="E16" s="11" t="s">
        <v>14</v>
      </c>
    </row>
    <row r="17" ht="76.5">
      <c r="E17" s="15" t="s">
        <v>15</v>
      </c>
    </row>
    <row r="20" ht="12.75">
      <c r="AB20" s="7"/>
    </row>
  </sheetData>
  <sheetProtection/>
  <printOptions/>
  <pageMargins left="0.787401575" right="0.787401575" top="0.984251969" bottom="0.984251969"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3"/>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1</v>
      </c>
      <c r="E7" s="6" t="s">
        <v>25</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0</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30.xml><?xml version="1.0" encoding="utf-8"?>
<worksheet xmlns="http://schemas.openxmlformats.org/spreadsheetml/2006/main" xmlns:r="http://schemas.openxmlformats.org/officeDocument/2006/relationships">
  <sheetPr codeName="Tabelle211"/>
  <dimension ref="B1:AB14"/>
  <sheetViews>
    <sheetView showGridLines="0" showRowColHeaders="0" showOutlineSymbols="0" zoomScalePageLayoutView="0" workbookViewId="0" topLeftCell="A1">
      <selection activeCell="A1" sqref="A1"/>
    </sheetView>
  </sheetViews>
  <sheetFormatPr defaultColWidth="11.421875" defaultRowHeight="12.75"/>
  <cols>
    <col min="1" max="1" width="11.421875" style="3" customWidth="1"/>
    <col min="2" max="2" width="121.140625" style="3" customWidth="1"/>
    <col min="3" max="16384" width="11.421875" style="3" customWidth="1"/>
  </cols>
  <sheetData>
    <row r="1" ht="12.75">
      <c r="AA1" s="3">
        <f>Zusammenfassung!C10</f>
        <v>2.44</v>
      </c>
    </row>
    <row r="2" ht="12.75"/>
    <row r="3" ht="12.75"/>
    <row r="4" ht="6" customHeight="1"/>
    <row r="5" ht="7.5" customHeight="1"/>
    <row r="6" ht="26.25">
      <c r="B6" s="16" t="s">
        <v>77</v>
      </c>
    </row>
    <row r="8" ht="26.25">
      <c r="B8" s="16" t="s">
        <v>75</v>
      </c>
    </row>
    <row r="9" ht="23.25" customHeight="1" thickBot="1"/>
    <row r="10" ht="13.5" thickTop="1">
      <c r="B10" s="17"/>
    </row>
    <row r="11" ht="31.5" customHeight="1">
      <c r="B11" s="18" t="str">
        <f>IF(Zusammenfassung!C10&lt;2.3,Zusammenfassung!E12,IF(Zusammenfassung!C10&gt;3.3,Zusammenfassung!E16,Zusammenfassung!E14))</f>
        <v>Die Kindertagespflege könnte eine Aufgabe für Sie sein!</v>
      </c>
    </row>
    <row r="12" ht="12.75">
      <c r="B12" s="19"/>
    </row>
    <row r="13" ht="185.25" customHeight="1" thickBot="1">
      <c r="B13" s="20" t="str">
        <f>IF(Zusammenfassung!C10&lt;2.3,Zusammenfassung!E13,IF(Zusammenfassung!C10&gt;3.3,Zusammenfassung!E17,Zusammenfassung!E15))</f>
        <v>Nach der Auswertung bringen Sie einen Teil der wesentlichen Voraussetzungen für die Tätigkeit als Tagesmutter oder -vater mit. Sie waren bei einigen Anforderungen in Ihrer Einschätzung unsicher oder können diese noch nicht bzw. nur teilweise erfüllen? Dann suchen Sie bitte das Gespräch mit den Mitarbeiterinnen und Mitarbeitern der Besonderen Sozialen Dienste des Landratsamtes Rastatt. In einer Beratung können Sie abschließend klären, ob die Kindertagespflege eine Aufgabe für Sie ist. Die Fachkräfte der Besonderen Sozialen Dienste stehen Ihnen für Ihre Fragen gerne zur Verfügung!</v>
      </c>
    </row>
    <row r="14" ht="13.5" thickTop="1">
      <c r="AB14" s="7">
        <f>TEST1!AB17</f>
        <v>0</v>
      </c>
    </row>
    <row r="15" ht="12.75"/>
    <row r="16" ht="12.75"/>
  </sheetData>
  <sheetProtection password="F4EC" sheet="1" objects="1" scenarios="1"/>
  <conditionalFormatting sqref="B11">
    <cfRule type="expression" priority="1" dxfId="2" stopIfTrue="1">
      <formula>AA1&lt;2.3</formula>
    </cfRule>
    <cfRule type="expression" priority="2" dxfId="1" stopIfTrue="1">
      <formula>AND(AA1&gt;2.29,AA1&lt;3.3)</formula>
    </cfRule>
    <cfRule type="expression" priority="3" dxfId="0" stopIfTrue="1">
      <formula>AA1&gt;3.29</formula>
    </cfRule>
  </conditionalFormatting>
  <printOptions/>
  <pageMargins left="0.787401575" right="0.787401575" top="0.984251969" bottom="0.984251969"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31"/>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16</v>
      </c>
      <c r="E7" s="6" t="s">
        <v>26</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1</v>
      </c>
      <c r="AB15" s="9">
        <f>IF(AA15=TRUE,4,0)</f>
        <v>4</v>
      </c>
    </row>
    <row r="16" spans="27:28" ht="12.75">
      <c r="AA16" s="8" t="b">
        <v>0</v>
      </c>
      <c r="AB16" s="9">
        <f>IF(AA16=TRUE,5,0)</f>
        <v>0</v>
      </c>
    </row>
    <row r="17" spans="27:28" ht="12.75">
      <c r="AA17" s="9"/>
      <c r="AB17" s="9">
        <f>SUM(AB12:AB16)</f>
        <v>4</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sheetPr codeName="Tabelle32"/>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17</v>
      </c>
      <c r="E7" s="6" t="s">
        <v>79</v>
      </c>
    </row>
    <row r="8" ht="23.25" customHeight="1">
      <c r="E8" s="6" t="s">
        <v>27</v>
      </c>
    </row>
    <row r="9" ht="2.25" customHeight="1"/>
    <row r="12" spans="27:28" ht="12.75">
      <c r="AA12" s="8" t="b">
        <v>1</v>
      </c>
      <c r="AB12" s="9">
        <f>IF(AA12=TRUE,1,0)</f>
        <v>1</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1</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33"/>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18</v>
      </c>
      <c r="E7" s="6" t="s">
        <v>28</v>
      </c>
    </row>
    <row r="12" spans="27:28" ht="12.75">
      <c r="AA12" s="8" t="b">
        <v>1</v>
      </c>
      <c r="AB12" s="9">
        <f>IF(AA12=TRUE,1,0)</f>
        <v>1</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1</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34"/>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19</v>
      </c>
      <c r="E7" s="6" t="s">
        <v>24</v>
      </c>
    </row>
    <row r="12" spans="27:28" ht="12.75">
      <c r="AA12" s="8" t="b">
        <v>0</v>
      </c>
      <c r="AB12" s="9">
        <f>IF(AA12=TRUE,1,0)</f>
        <v>0</v>
      </c>
    </row>
    <row r="13" spans="27:28" ht="12.75">
      <c r="AA13" s="8" t="b">
        <v>1</v>
      </c>
      <c r="AB13" s="9">
        <f>IF(AA13=TRUE,2,0)</f>
        <v>2</v>
      </c>
    </row>
    <row r="14" spans="27:28" ht="12.75">
      <c r="AA14" s="8" t="b">
        <v>0</v>
      </c>
      <c r="AB14" s="9">
        <f>IF(AA14=TRUE,3,0)</f>
        <v>0</v>
      </c>
    </row>
    <row r="15" spans="27:28" ht="12.75">
      <c r="AA15" s="8" t="b">
        <v>0</v>
      </c>
      <c r="AB15" s="9">
        <f>IF(AA15=TRUE,4,0)</f>
        <v>0</v>
      </c>
    </row>
    <row r="16" spans="27:28" ht="12.75">
      <c r="AA16" s="8" t="b">
        <v>0</v>
      </c>
      <c r="AB16" s="9">
        <f>IF(AA16=TRUE,5,0)</f>
        <v>0</v>
      </c>
    </row>
    <row r="17" spans="27:28" ht="12.75">
      <c r="AA17" s="9"/>
      <c r="AB17" s="9">
        <f>SUM(AB12:AB16)</f>
        <v>2</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belle35"/>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20</v>
      </c>
      <c r="E7" s="6" t="s">
        <v>29</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1</v>
      </c>
      <c r="AB15" s="9">
        <f>IF(AA15=TRUE,4,0)</f>
        <v>4</v>
      </c>
    </row>
    <row r="16" spans="27:28" ht="12.75">
      <c r="AA16" s="8" t="b">
        <v>0</v>
      </c>
      <c r="AB16" s="9">
        <f>IF(AA16=TRUE,5,0)</f>
        <v>0</v>
      </c>
    </row>
    <row r="17" spans="27:28" ht="12.75">
      <c r="AA17" s="9"/>
      <c r="AB17" s="9">
        <f>SUM(AB12:AB16)</f>
        <v>4</v>
      </c>
    </row>
  </sheetData>
  <sheetProtection password="F4EC" sheet="1" objects="1" scenarios="1"/>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sheetPr codeName="Tabelle36"/>
  <dimension ref="B7:AB17"/>
  <sheetViews>
    <sheetView showGridLines="0" showRowColHeaders="0" showOutlineSymbols="0" zoomScalePageLayoutView="0" workbookViewId="0" topLeftCell="A1">
      <selection activeCell="A1" sqref="A1"/>
    </sheetView>
  </sheetViews>
  <sheetFormatPr defaultColWidth="11.421875" defaultRowHeight="12.75"/>
  <cols>
    <col min="1" max="16384" width="11.421875" style="3" customWidth="1"/>
  </cols>
  <sheetData>
    <row r="7" spans="2:5" ht="23.25">
      <c r="B7" s="6" t="s">
        <v>21</v>
      </c>
      <c r="E7" s="6" t="s">
        <v>30</v>
      </c>
    </row>
    <row r="12" spans="27:28" ht="12.75">
      <c r="AA12" s="8" t="b">
        <v>0</v>
      </c>
      <c r="AB12" s="9">
        <f>IF(AA12=TRUE,1,0)</f>
        <v>0</v>
      </c>
    </row>
    <row r="13" spans="27:28" ht="12.75">
      <c r="AA13" s="8" t="b">
        <v>0</v>
      </c>
      <c r="AB13" s="9">
        <f>IF(AA13=TRUE,2,0)</f>
        <v>0</v>
      </c>
    </row>
    <row r="14" spans="27:28" ht="12.75">
      <c r="AA14" s="8" t="b">
        <v>0</v>
      </c>
      <c r="AB14" s="9">
        <f>IF(AA14=TRUE,3,0)</f>
        <v>0</v>
      </c>
    </row>
    <row r="15" spans="27:28" ht="12.75">
      <c r="AA15" s="8" t="b">
        <v>0</v>
      </c>
      <c r="AB15" s="9">
        <f>IF(AA15=TRUE,4,0)</f>
        <v>0</v>
      </c>
    </row>
    <row r="16" spans="27:28" ht="12.75">
      <c r="AA16" s="8" t="b">
        <v>1</v>
      </c>
      <c r="AB16" s="9">
        <f>IF(AA16=TRUE,5,0)</f>
        <v>5</v>
      </c>
    </row>
    <row r="17" spans="27:28" ht="12.75">
      <c r="AA17" s="9"/>
      <c r="AB17" s="9">
        <f>SUM(AB12:AB16)</f>
        <v>5</v>
      </c>
    </row>
  </sheetData>
  <sheetProtection password="F4EC" sheet="1" objects="1" scenarios="1"/>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Kaiser</dc:creator>
  <cp:keywords/>
  <dc:description/>
  <cp:lastModifiedBy>Klaus Kaiser</cp:lastModifiedBy>
  <dcterms:created xsi:type="dcterms:W3CDTF">2010-12-30T17:04:43Z</dcterms:created>
  <dcterms:modified xsi:type="dcterms:W3CDTF">2011-05-18T19:28:45Z</dcterms:modified>
  <cp:category/>
  <cp:version/>
  <cp:contentType/>
  <cp:contentStatus/>
</cp:coreProperties>
</file>